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  <sheet sheetId="2" name="Nasıl kullanılır" state="visible" r:id="rId5"/>
  </sheets>
  <calcPr calcId="171027" fullCalcOnLoad="1"/>
</workbook>
</file>

<file path=xl/sharedStrings.xml><?xml version="1.0" encoding="utf-8"?>
<sst xmlns="http://schemas.openxmlformats.org/spreadsheetml/2006/main" count="53" uniqueCount="50">
  <si>
    <t>FATURA</t>
  </si>
  <si>
    <t>Şablon · yasal fatura yerine geçmez</t>
  </si>
  <si>
    <t>SATICI</t>
  </si>
  <si>
    <t>ALICI</t>
  </si>
  <si>
    <r>
      <rPr>
        <color rgb="FF605C54"/>
        <sz val="10"/>
      </rPr>
      <t xml:space="preserve">Ad / unvan: </t>
    </r>
    <r>
      <rPr>
        <sz val="11"/>
      </rPr>
      <t>Yıldız Hırdavat</t>
    </r>
  </si>
  <si>
    <r>
      <rPr>
        <color rgb="FF605C54"/>
        <sz val="10"/>
      </rPr>
      <t xml:space="preserve">Ad / unvan: </t>
    </r>
    <r>
      <rPr>
        <sz val="11"/>
      </rPr>
      <t>Kaya İnşaat Ltd. Şti.</t>
    </r>
  </si>
  <si>
    <r>
      <rPr>
        <color rgb="FF605C54"/>
        <sz val="10"/>
      </rPr>
      <t xml:space="preserve">Adres: </t>
    </r>
    <r>
      <rPr>
        <sz val="11"/>
      </rPr>
      <t>Meram, Konya</t>
    </r>
  </si>
  <si>
    <r>
      <rPr>
        <color rgb="FF605C54"/>
        <sz val="10"/>
      </rPr>
      <t xml:space="preserve">Adres: </t>
    </r>
    <r>
      <rPr>
        <sz val="11"/>
      </rPr>
      <t>Selçuklu, Konya</t>
    </r>
  </si>
  <si>
    <r>
      <rPr>
        <color rgb="FF605C54"/>
        <sz val="10"/>
      </rPr>
      <t xml:space="preserve">Vergi dairesi: </t>
    </r>
    <r>
      <rPr>
        <sz val="11"/>
      </rPr>
      <t/>
    </r>
  </si>
  <si>
    <r>
      <rPr>
        <color rgb="FF605C54"/>
        <sz val="10"/>
      </rPr>
      <t xml:space="preserve">Vergi / T.C. no: </t>
    </r>
    <r>
      <rPr>
        <sz val="11"/>
      </rPr>
      <t/>
    </r>
  </si>
  <si>
    <r>
      <rPr>
        <color rgb="FF605C54"/>
        <sz val="10"/>
      </rPr>
      <t xml:space="preserve">Telefon: </t>
    </r>
    <r>
      <rPr>
        <sz val="11"/>
      </rPr>
      <t/>
    </r>
  </si>
  <si>
    <t>Fatura no</t>
  </si>
  <si>
    <t>A-2026-000001</t>
  </si>
  <si>
    <t>Düzenleme tarihi</t>
  </si>
  <si>
    <t>Teslim tarihi</t>
  </si>
  <si>
    <t>İrsaliye no</t>
  </si>
  <si>
    <t/>
  </si>
  <si>
    <t>Sıra</t>
  </si>
  <si>
    <t>Mal / hizmet</t>
  </si>
  <si>
    <t>Miktar</t>
  </si>
  <si>
    <t>Birim</t>
  </si>
  <si>
    <t>Birim fiyat</t>
  </si>
  <si>
    <t>İskonto %</t>
  </si>
  <si>
    <t>KDV %</t>
  </si>
  <si>
    <t>KDV tutarı</t>
  </si>
  <si>
    <t>Tutar (KDV hariç)</t>
  </si>
  <si>
    <t>Çimento 50 kg</t>
  </si>
  <si>
    <t>torba</t>
  </si>
  <si>
    <t>İnşaat demiri Ø12</t>
  </si>
  <si>
    <t>metre</t>
  </si>
  <si>
    <t>Nakliye</t>
  </si>
  <si>
    <t>adet</t>
  </si>
  <si>
    <t>Ara toplam (KDV hariç)</t>
  </si>
  <si>
    <t>KDV %1</t>
  </si>
  <si>
    <t>KDV %10</t>
  </si>
  <si>
    <t>KDV %20</t>
  </si>
  <si>
    <t>Genel toplam</t>
  </si>
  <si>
    <t>Not: Bu şablon teklif, ön hazırlık ve iç kayıt içindir; yasal fatura yerine geçmez. Kâğıt fatura Gelir İdaresi ile anlaşmalı matbaada basılmış seri ve sıra numaralı belgeye düzenlenir. e-Fatura ya da e-Arşiv mükellefiysen faturayı elektronik olarak kesersin.</t>
  </si>
  <si>
    <t>Fatura şablonu nasıl kullanılır?</t>
  </si>
  <si>
    <t>Satıcı ve alıcı bilgilerini yaz: ad ya da unvan, adres, vergi dairesi ve vergi numarası (şahısta T.C. kimlik no).</t>
  </si>
  <si>
    <t>Fatura numarasını, düzenleme ve teslim tarihini gir. İrsaliyeyle teslim ettiysen irsaliye numarasını da yaz.</t>
  </si>
  <si>
    <t>Her satıra malın ya da hizmetin adını, miktarını, birimini ve birim fiyatını yaz. İskonto yoksa boş bırak, KDV oranını listeden seç.</t>
  </si>
  <si>
    <t>Satır tutarı, KDV tutarı ve oranlara göre KDV toplamları kendiliğinden hesaplanır; genel toplam en altta.</t>
  </si>
  <si>
    <t>Yazdırmak için Dosya &gt; Yazdır: sayfa A4'e tek sayfa olarak sığacak şekilde ayarlıdır.</t>
  </si>
  <si>
    <t>Bilmen gerekenler</t>
  </si>
  <si>
    <t>• Bu şablon yasal fatura yerine geçmez. Teklif, proforma ya da müşteriye ön bilgi vermek için kullan.</t>
  </si>
  <si>
    <t>• Fatura, malın teslimi ya da hizmetin yapıldığı tarihten itibaren en geç 7 gün içinde düzenlenir (VUK m.231).</t>
  </si>
  <si>
    <t>• Bir önceki yıl brüt satış hasılatı 3 milyon TL'yi aşan mükellef e-Faturaya geçer (535 Sıra No.lu VUK Genel Tebliği). Kendi durumunu mali müşavirine sor.</t>
  </si>
  <si>
    <t>• Sağlam Defter'de fatura satışla, cari hesapla ve stokla aynı kayıtta kesilir; alıcıya göre e-Fatura ya da e-Arşiv olarak gider.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</si>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</sst>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;[Red]-#,##0.##;&quot;&quot;"/>
    <numFmt numFmtId="166" formatCode="#,##0.00 &quot;₺&quot;;[Red]-#,##0.00 &quot;₺&quot;;&quot;&quot;"/>
    <numFmt numFmtId="167" formatCode="#,##0.00 &quot;₺&quot;;[Red]-#,##0.00 &quot;₺&quot;;0.00 &quot;₺&quot;"/>
  </numFmts>
  <fonts count="15" x14ac:knownFonts="1">
    <font>
      <color theme="1"/>
      <family val="2"/>
      <scheme val="minor"/>
      <sz val="11"/>
      <name val="Calibri"/>
    </font>
    <font>
      <b/>
      <color rgb="FF111010"/>
      <sz val="22"/>
      <name val="Calibri"/>
    </font>
    <font>
      <color rgb="FFB43C22"/>
      <sz val="9"/>
      <name val="Calibri"/>
    </font>
    <font>
      <b/>
      <color rgb="FFB43C22"/>
      <sz val="10"/>
      <name val="Calibri"/>
    </font>
    <font>
      <name val="Calibri"/>
    </font>
    <font>
      <color rgb="FF605C54"/>
      <sz val="10"/>
      <name val="Calibri"/>
    </font>
    <font>
      <b/>
      <color rgb="FFFBFAF7"/>
      <sz val="10"/>
      <name val="Calibri"/>
    </font>
    <font>
      <b/>
      <sz val="11"/>
      <name val="Calibri"/>
    </font>
    <font>
      <b/>
      <color rgb="FF111010"/>
      <sz val="12"/>
      <name val="Calibri"/>
    </font>
    <font>
      <b/>
      <sz val="13"/>
      <name val="Calibri"/>
    </font>
    <font>
      <color rgb="FF605C54"/>
      <sz val="9"/>
      <name val="Calibri"/>
    </font>
    <font>
      <b/>
      <color rgb="FF111010"/>
      <sz val="18"/>
      <name val="Calibri"/>
    </font>
    <font>
      <b/>
      <color rgb="FFB43C22"/>
      <sz val="12"/>
      <name val="Calibri"/>
    </font>
    <font>
      <b/>
      <color rgb="FF111010"/>
      <sz val="13"/>
      <name val="Calibri"/>
    </font>
    <font>
      <u/>
      <color rgb="FFB43C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1010"/>
      </patternFill>
    </fill>
  </fills>
  <borders count="3">
    <border>
      <left/>
      <right/>
      <top/>
      <bottom/>
      <diagonal/>
    </border>
    <border>
      <left/>
      <right/>
      <top/>
      <bottom style="hair">
        <color rgb="FFE4E1DA"/>
      </bottom>
      <diagonal/>
    </border>
    <border>
      <left/>
      <right/>
      <top style="thin">
        <color rgb="FF11101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167" fontId="7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4" customWidth="1"/>
    <col min="5" max="5" width="13" customWidth="1"/>
    <col min="7" max="7" width="8" customWidth="1"/>
    <col min="8" max="8" width="13" customWidth="1"/>
    <col min="9" max="9" width="15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</row>
    <row r="3" spans="1:6" x14ac:dyDescent="0.25">
      <c r="A3" s="3" t="s">
        <v>2</v>
      </c>
      <c r="F3" s="3" t="s">
        <v>3</v>
      </c>
    </row>
    <row r="4" spans="1:9" x14ac:dyDescent="0.25">
      <c r="A4" s="4" t="s">
        <v>4</v>
      </c>
      <c r="B4" s="4"/>
      <c r="F4" s="4" t="s">
        <v>5</v>
      </c>
      <c r="G4" s="4"/>
      <c r="H4" s="4"/>
      <c r="I4" s="4"/>
    </row>
    <row r="5" spans="1:9" x14ac:dyDescent="0.25">
      <c r="A5" s="4" t="s">
        <v>6</v>
      </c>
      <c r="B5" s="4"/>
      <c r="F5" s="4" t="s">
        <v>7</v>
      </c>
      <c r="G5" s="4"/>
      <c r="H5" s="4"/>
      <c r="I5" s="4"/>
    </row>
    <row r="6" spans="1:9" x14ac:dyDescent="0.25">
      <c r="A6" s="4" t="s">
        <v>8</v>
      </c>
      <c r="B6" s="4"/>
      <c r="F6" s="4" t="s">
        <v>8</v>
      </c>
      <c r="G6" s="4"/>
      <c r="H6" s="4"/>
      <c r="I6" s="4"/>
    </row>
    <row r="7" spans="1:9" x14ac:dyDescent="0.25">
      <c r="A7" s="4" t="s">
        <v>9</v>
      </c>
      <c r="B7" s="4"/>
      <c r="F7" s="4" t="s">
        <v>9</v>
      </c>
      <c r="G7" s="4"/>
      <c r="H7" s="4"/>
      <c r="I7" s="4"/>
    </row>
    <row r="8" spans="1:9" x14ac:dyDescent="0.25">
      <c r="A8" s="4" t="s">
        <v>10</v>
      </c>
      <c r="B8" s="4"/>
      <c r="F8" s="4" t="s">
        <v>10</v>
      </c>
      <c r="G8" s="4"/>
      <c r="H8" s="4"/>
      <c r="I8" s="4"/>
    </row>
    <row r="10" spans="1:5" x14ac:dyDescent="0.25">
      <c r="A10" s="5" t="s">
        <v>11</v>
      </c>
      <c r="B10" s="5"/>
      <c r="C10" s="6" t="s">
        <v>12</v>
      </c>
      <c r="D10" s="6"/>
      <c r="E10" s="6"/>
    </row>
    <row r="11" spans="1:5" x14ac:dyDescent="0.25">
      <c r="A11" s="5" t="s">
        <v>13</v>
      </c>
      <c r="B11" s="5"/>
      <c r="C11" s="7">
        <v>46310</v>
      </c>
      <c r="D11" s="7"/>
      <c r="E11" s="7"/>
    </row>
    <row r="12" spans="1:5" x14ac:dyDescent="0.25">
      <c r="A12" s="5" t="s">
        <v>14</v>
      </c>
      <c r="B12" s="5"/>
      <c r="C12" s="7">
        <v>46310</v>
      </c>
      <c r="D12" s="7"/>
      <c r="E12" s="7"/>
    </row>
    <row r="13" spans="1:5" x14ac:dyDescent="0.25">
      <c r="A13" s="5" t="s">
        <v>15</v>
      </c>
      <c r="B13" s="5"/>
      <c r="C13" s="6" t="s">
        <v>16</v>
      </c>
      <c r="D13" s="6"/>
      <c r="E13" s="6"/>
    </row>
    <row r="15" ht="28" customHeight="1" spans="1:9" x14ac:dyDescent="0.25">
      <c r="A15" s="8" t="s">
        <v>17</v>
      </c>
      <c r="B15" s="8" t="s">
        <v>18</v>
      </c>
      <c r="C15" s="9" t="s">
        <v>19</v>
      </c>
      <c r="D15" s="9" t="s">
        <v>20</v>
      </c>
      <c r="E15" s="9" t="s">
        <v>21</v>
      </c>
      <c r="F15" s="9" t="s">
        <v>22</v>
      </c>
      <c r="G15" s="9" t="s">
        <v>23</v>
      </c>
      <c r="H15" s="9" t="s">
        <v>24</v>
      </c>
      <c r="I15" s="9" t="s">
        <v>25</v>
      </c>
    </row>
    <row r="16" spans="1:9" x14ac:dyDescent="0.25">
      <c r="A16" s="6">
        <f>IF(B16="","",ROW()-15)</f>
      </c>
      <c r="B16" s="6" t="s">
        <v>26</v>
      </c>
      <c r="C16" s="10">
        <v>40</v>
      </c>
      <c r="D16" s="11" t="s">
        <v>27</v>
      </c>
      <c r="E16" s="12">
        <v>210</v>
      </c>
      <c r="F16" s="11">
        <v>0</v>
      </c>
      <c r="G16" s="11">
        <v>20</v>
      </c>
      <c r="H16" s="12">
        <f>IF(B16="","",ROUND(I16*G16/100,2))</f>
      </c>
      <c r="I16" s="12">
        <f>IF(B16="","",ROUND(C16*E16*(1-F16/100),2))</f>
      </c>
    </row>
    <row r="17" spans="1:9" x14ac:dyDescent="0.25">
      <c r="A17" s="6">
        <f>IF(B17="","",ROW()-15)</f>
      </c>
      <c r="B17" s="6" t="s">
        <v>28</v>
      </c>
      <c r="C17" s="10">
        <v>120</v>
      </c>
      <c r="D17" s="11" t="s">
        <v>29</v>
      </c>
      <c r="E17" s="12">
        <v>38.5</v>
      </c>
      <c r="F17" s="11">
        <v>5</v>
      </c>
      <c r="G17" s="11">
        <v>20</v>
      </c>
      <c r="H17" s="12">
        <f>IF(B17="","",ROUND(I17*G17/100,2))</f>
      </c>
      <c r="I17" s="12">
        <f>IF(B17="","",ROUND(C17*E17*(1-F17/100),2))</f>
      </c>
    </row>
    <row r="18" spans="1:9" x14ac:dyDescent="0.25">
      <c r="A18" s="6">
        <f>IF(B18="","",ROW()-15)</f>
      </c>
      <c r="B18" s="6" t="s">
        <v>30</v>
      </c>
      <c r="C18" s="10">
        <v>1</v>
      </c>
      <c r="D18" s="11" t="s">
        <v>31</v>
      </c>
      <c r="E18" s="12">
        <v>1500</v>
      </c>
      <c r="F18" s="11">
        <v>0</v>
      </c>
      <c r="G18" s="11">
        <v>20</v>
      </c>
      <c r="H18" s="12">
        <f>IF(B18="","",ROUND(I18*G18/100,2))</f>
      </c>
      <c r="I18" s="12">
        <f>IF(B18="","",ROUND(C18*E18*(1-F18/100),2))</f>
      </c>
    </row>
    <row r="19" spans="1:9" x14ac:dyDescent="0.25">
      <c r="A19" s="6">
        <f>IF(B19="","",ROW()-15)</f>
      </c>
      <c r="B19" s="13"/>
      <c r="C19" s="14"/>
      <c r="D19" s="15"/>
      <c r="E19" s="16"/>
      <c r="F19" s="15"/>
      <c r="G19" s="15"/>
      <c r="H19" s="12">
        <f>IF(B19="","",ROUND(I19*G19/100,2))</f>
      </c>
      <c r="I19" s="12">
        <f>IF(B19="","",ROUND(C19*E19*(1-F19/100),2))</f>
      </c>
    </row>
    <row r="20" spans="1:9" x14ac:dyDescent="0.25">
      <c r="A20" s="6">
        <f>IF(B20="","",ROW()-15)</f>
      </c>
      <c r="B20" s="13"/>
      <c r="C20" s="14"/>
      <c r="D20" s="15"/>
      <c r="E20" s="16"/>
      <c r="F20" s="15"/>
      <c r="G20" s="15"/>
      <c r="H20" s="12">
        <f>IF(B20="","",ROUND(I20*G20/100,2))</f>
      </c>
      <c r="I20" s="12">
        <f>IF(B20="","",ROUND(C20*E20*(1-F20/100),2))</f>
      </c>
    </row>
    <row r="21" spans="1:9" x14ac:dyDescent="0.25">
      <c r="A21" s="6">
        <f>IF(B21="","",ROW()-15)</f>
      </c>
      <c r="B21" s="13"/>
      <c r="C21" s="14"/>
      <c r="D21" s="15"/>
      <c r="E21" s="16"/>
      <c r="F21" s="15"/>
      <c r="G21" s="15"/>
      <c r="H21" s="12">
        <f>IF(B21="","",ROUND(I21*G21/100,2))</f>
      </c>
      <c r="I21" s="12">
        <f>IF(B21="","",ROUND(C21*E21*(1-F21/100),2))</f>
      </c>
    </row>
    <row r="22" spans="1:9" x14ac:dyDescent="0.25">
      <c r="A22" s="6">
        <f>IF(B22="","",ROW()-15)</f>
      </c>
      <c r="B22" s="13"/>
      <c r="C22" s="14"/>
      <c r="D22" s="15"/>
      <c r="E22" s="16"/>
      <c r="F22" s="15"/>
      <c r="G22" s="15"/>
      <c r="H22" s="12">
        <f>IF(B22="","",ROUND(I22*G22/100,2))</f>
      </c>
      <c r="I22" s="12">
        <f>IF(B22="","",ROUND(C22*E22*(1-F22/100),2))</f>
      </c>
    </row>
    <row r="23" spans="1:9" x14ac:dyDescent="0.25">
      <c r="A23" s="6">
        <f>IF(B23="","",ROW()-15)</f>
      </c>
      <c r="B23" s="13"/>
      <c r="C23" s="14"/>
      <c r="D23" s="15"/>
      <c r="E23" s="16"/>
      <c r="F23" s="15"/>
      <c r="G23" s="15"/>
      <c r="H23" s="12">
        <f>IF(B23="","",ROUND(I23*G23/100,2))</f>
      </c>
      <c r="I23" s="12">
        <f>IF(B23="","",ROUND(C23*E23*(1-F23/100),2))</f>
      </c>
    </row>
    <row r="24" spans="1:9" x14ac:dyDescent="0.25">
      <c r="A24" s="6">
        <f>IF(B24="","",ROW()-15)</f>
      </c>
      <c r="B24" s="13"/>
      <c r="C24" s="14"/>
      <c r="D24" s="15"/>
      <c r="E24" s="16"/>
      <c r="F24" s="15"/>
      <c r="G24" s="15"/>
      <c r="H24" s="12">
        <f>IF(B24="","",ROUND(I24*G24/100,2))</f>
      </c>
      <c r="I24" s="12">
        <f>IF(B24="","",ROUND(C24*E24*(1-F24/100),2))</f>
      </c>
    </row>
    <row r="25" spans="1:9" x14ac:dyDescent="0.25">
      <c r="A25" s="6">
        <f>IF(B25="","",ROW()-15)</f>
      </c>
      <c r="B25" s="13"/>
      <c r="C25" s="14"/>
      <c r="D25" s="15"/>
      <c r="E25" s="16"/>
      <c r="F25" s="15"/>
      <c r="G25" s="15"/>
      <c r="H25" s="12">
        <f>IF(B25="","",ROUND(I25*G25/100,2))</f>
      </c>
      <c r="I25" s="12">
        <f>IF(B25="","",ROUND(C25*E25*(1-F25/100),2))</f>
      </c>
    </row>
    <row r="26" spans="1:9" x14ac:dyDescent="0.25">
      <c r="A26" s="6">
        <f>IF(B26="","",ROW()-15)</f>
      </c>
      <c r="B26" s="13"/>
      <c r="C26" s="14"/>
      <c r="D26" s="15"/>
      <c r="E26" s="16"/>
      <c r="F26" s="15"/>
      <c r="G26" s="15"/>
      <c r="H26" s="12">
        <f>IF(B26="","",ROUND(I26*G26/100,2))</f>
      </c>
      <c r="I26" s="12">
        <f>IF(B26="","",ROUND(C26*E26*(1-F26/100),2))</f>
      </c>
    </row>
    <row r="27" spans="1:9" x14ac:dyDescent="0.25">
      <c r="A27" s="6">
        <f>IF(B27="","",ROW()-15)</f>
      </c>
      <c r="B27" s="13"/>
      <c r="C27" s="14"/>
      <c r="D27" s="15"/>
      <c r="E27" s="16"/>
      <c r="F27" s="15"/>
      <c r="G27" s="15"/>
      <c r="H27" s="12">
        <f>IF(B27="","",ROUND(I27*G27/100,2))</f>
      </c>
      <c r="I27" s="12">
        <f>IF(B27="","",ROUND(C27*E27*(1-F27/100),2))</f>
      </c>
    </row>
    <row r="28" spans="1:9" x14ac:dyDescent="0.25">
      <c r="A28" s="6">
        <f>IF(B28="","",ROW()-15)</f>
      </c>
      <c r="B28" s="13"/>
      <c r="C28" s="14"/>
      <c r="D28" s="15"/>
      <c r="E28" s="16"/>
      <c r="F28" s="15"/>
      <c r="G28" s="15"/>
      <c r="H28" s="12">
        <f>IF(B28="","",ROUND(I28*G28/100,2))</f>
      </c>
      <c r="I28" s="12">
        <f>IF(B28="","",ROUND(C28*E28*(1-F28/100),2))</f>
      </c>
    </row>
    <row r="29" spans="1:9" x14ac:dyDescent="0.25">
      <c r="A29" s="6">
        <f>IF(B29="","",ROW()-15)</f>
      </c>
      <c r="B29" s="13"/>
      <c r="C29" s="14"/>
      <c r="D29" s="15"/>
      <c r="E29" s="16"/>
      <c r="F29" s="15"/>
      <c r="G29" s="15"/>
      <c r="H29" s="12">
        <f>IF(B29="","",ROUND(I29*G29/100,2))</f>
      </c>
      <c r="I29" s="12">
        <f>IF(B29="","",ROUND(C29*E29*(1-F29/100),2))</f>
      </c>
    </row>
    <row r="31" spans="6:9" x14ac:dyDescent="0.25">
      <c r="F31" s="17" t="s">
        <v>32</v>
      </c>
      <c r="G31" s="17"/>
      <c r="H31" s="17"/>
      <c r="I31" s="18">
        <f>SUM(I16:I29)</f>
      </c>
    </row>
    <row r="32" spans="6:9" x14ac:dyDescent="0.25">
      <c r="F32" s="17" t="s">
        <v>33</v>
      </c>
      <c r="G32" s="17"/>
      <c r="H32" s="17"/>
      <c r="I32" s="18">
        <f>SUMIF(G16:G29,1,H16:H29)</f>
      </c>
    </row>
    <row r="33" spans="6:9" x14ac:dyDescent="0.25">
      <c r="F33" s="17" t="s">
        <v>34</v>
      </c>
      <c r="G33" s="17"/>
      <c r="H33" s="17"/>
      <c r="I33" s="18">
        <f>SUMIF(G16:G29,10,H16:H29)</f>
      </c>
    </row>
    <row r="34" spans="6:9" x14ac:dyDescent="0.25">
      <c r="F34" s="17" t="s">
        <v>35</v>
      </c>
      <c r="G34" s="17"/>
      <c r="H34" s="17"/>
      <c r="I34" s="18">
        <f>SUMIF(G16:G29,20,H16:H29)</f>
      </c>
    </row>
    <row r="35" spans="6:9" x14ac:dyDescent="0.25">
      <c r="F35" s="19" t="s">
        <v>36</v>
      </c>
      <c r="G35" s="19"/>
      <c r="H35" s="19"/>
      <c r="I35" s="20">
        <f>SUM(I16:I29)+SUM(H16:H29)</f>
      </c>
    </row>
    <row r="38" spans="1:9" x14ac:dyDescent="0.25">
      <c r="A38" s="21" t="s">
        <v>37</v>
      </c>
      <c r="B38" s="21"/>
      <c r="C38" s="21"/>
      <c r="D38" s="21"/>
      <c r="E38" s="21"/>
      <c r="F38" s="21"/>
      <c r="G38" s="21"/>
      <c r="H38" s="21"/>
      <c r="I38" s="21"/>
    </row>
    <row r="39" spans="1:9" x14ac:dyDescent="0.25">
      <c r="A39" s="21"/>
      <c r="B39" s="21"/>
      <c r="C39" s="21"/>
      <c r="D39" s="21"/>
      <c r="E39" s="21"/>
      <c r="F39" s="21"/>
      <c r="G39" s="21"/>
      <c r="H39" s="21"/>
      <c r="I39" s="21"/>
    </row>
    <row r="40" spans="1:9" x14ac:dyDescent="0.25">
      <c r="A40" s="21"/>
      <c r="B40" s="21"/>
      <c r="C40" s="21"/>
      <c r="D40" s="21"/>
      <c r="E40" s="21"/>
      <c r="F40" s="21"/>
      <c r="G40" s="21"/>
      <c r="H40" s="21"/>
      <c r="I40" s="21"/>
    </row>
  </sheetData>
  <mergeCells count="26">
    <mergeCell ref="A1:E1"/>
    <mergeCell ref="F1:I1"/>
    <mergeCell ref="A4:B4"/>
    <mergeCell ref="F4:I4"/>
    <mergeCell ref="A5:B5"/>
    <mergeCell ref="F5:I5"/>
    <mergeCell ref="A6:B6"/>
    <mergeCell ref="F6:I6"/>
    <mergeCell ref="A7:B7"/>
    <mergeCell ref="F7:I7"/>
    <mergeCell ref="A8:B8"/>
    <mergeCell ref="F8:I8"/>
    <mergeCell ref="A10:B10"/>
    <mergeCell ref="C10:E10"/>
    <mergeCell ref="A11:B11"/>
    <mergeCell ref="C11:E11"/>
    <mergeCell ref="A12:B12"/>
    <mergeCell ref="C12:E12"/>
    <mergeCell ref="A13:B13"/>
    <mergeCell ref="C13:E13"/>
    <mergeCell ref="F31:H31"/>
    <mergeCell ref="F32:H32"/>
    <mergeCell ref="F33:H33"/>
    <mergeCell ref="F34:H34"/>
    <mergeCell ref="F35:H35"/>
    <mergeCell ref="A38:I40"/>
  </mergeCells>
  <dataValidations count="2">
    <dataValidation type="list" allowBlank="1" showErrorMessage="1" errorStyle="warning" errorTitle="Listede yok" error="Bu değer listede yok. Önce ilgili sayfaya ekle ya da listeden seç." sqref="D16:D29">
      <formula1>"adet,kg,metre,metrekare,litre,paket,kutu,torba,takım,saat"</formula1>
    </dataValidation>
    <dataValidation type="list" allowBlank="1" showErrorMessage="1" errorStyle="warning" errorTitle="Listede yok" error="Bu değer listede yok. Önce ilgili sayfaya ekle ya da listeden seç." sqref="G16:G29">
      <formula1>"0,1,10,20"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  <headerFooter>
    <oddFooter>&amp;L&amp;8Bu belge şablondur; yasal belge yerine geçmez. saglamdefter.com/sablonlar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22" t="s">
        <v>38</v>
      </c>
    </row>
    <row r="3" ht="32" customHeight="1" spans="1:2" x14ac:dyDescent="0.25">
      <c r="A3" s="23">
        <v>1</v>
      </c>
      <c r="B3" s="24" t="s">
        <v>39</v>
      </c>
    </row>
    <row r="4" ht="32" customHeight="1" spans="1:2" x14ac:dyDescent="0.25">
      <c r="A4" s="23">
        <v>2</v>
      </c>
      <c r="B4" s="24" t="s">
        <v>40</v>
      </c>
    </row>
    <row r="5" ht="32" customHeight="1" spans="1:2" x14ac:dyDescent="0.25">
      <c r="A5" s="23">
        <v>3</v>
      </c>
      <c r="B5" s="24" t="s">
        <v>41</v>
      </c>
    </row>
    <row r="6" ht="32" customHeight="1" spans="1:2" x14ac:dyDescent="0.25">
      <c r="A6" s="23">
        <v>4</v>
      </c>
      <c r="B6" s="24" t="s">
        <v>42</v>
      </c>
    </row>
    <row r="7" ht="20" customHeight="1" spans="1:2" x14ac:dyDescent="0.25">
      <c r="A7" s="23">
        <v>5</v>
      </c>
      <c r="B7" s="24" t="s">
        <v>43</v>
      </c>
    </row>
    <row r="9" spans="2:2" x14ac:dyDescent="0.25">
      <c r="B9" s="25" t="s">
        <v>44</v>
      </c>
    </row>
    <row r="10" ht="32" customHeight="1" spans="2:2" x14ac:dyDescent="0.25">
      <c r="B10" s="24" t="s">
        <v>45</v>
      </c>
    </row>
    <row r="11" ht="32" customHeight="1" spans="2:2" x14ac:dyDescent="0.25">
      <c r="B11" s="24" t="s">
        <v>46</v>
      </c>
    </row>
    <row r="12" ht="32" customHeight="1" spans="2:2" x14ac:dyDescent="0.25">
      <c r="B12" s="24" t="s">
        <v>47</v>
      </c>
    </row>
    <row r="13" ht="32" customHeight="1" spans="2:2" x14ac:dyDescent="0.25">
      <c r="B13" s="24" t="s">
        <v>48</v>
      </c>
    </row>
    <row r="15" spans="2:2" x14ac:dyDescent="0.25">
      <c r="B15" s="26" t="s">
        <v>49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Fatura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Fatura şablonu</dc:title>
  <dc:subject>Fatura şablonu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