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reketler" state="visible" r:id="rId4"/>
    <sheet sheetId="2" name="Cariler" state="visible" r:id="rId5"/>
    <sheet sheetId="3" name="Nasıl kullanılır" state="visible" r:id="rId6"/>
  </sheets>
  <definedNames>
    <definedName name="_xlnm.Print_Area" localSheetId="0">'Hareketler'!$A1:$H104</definedName>
    <definedName name="_xlnm.Print_Titles" localSheetId="0">'Hareketler'!$4:$4</definedName>
    <definedName name="_xlnm.Print_Area" localSheetId="1">'Cariler'!$A1:$H104</definedName>
    <definedName name="_xlnm.Print_Titles" localSheetId="1">'Cariler'!$4:$4</definedName>
  </definedNames>
  <calcPr calcId="171027" fullCalcOnLoad="1"/>
</workbook>
</file>

<file path=xl/sharedStrings.xml><?xml version="1.0" encoding="utf-8"?>
<sst xmlns="http://schemas.openxmlformats.org/spreadsheetml/2006/main" count="54" uniqueCount="50">
  <si>
    <t>Cari hesap hareketleri</t>
  </si>
  <si>
    <t>Borç: cariye yazdığın tutar (satış, verdiğin avans). Alacak: cariden gelen ya da ona borçlandığın tutar (tahsilat, alış). Bakiye artıysa cari sana borçlu.</t>
  </si>
  <si>
    <t>Tarih</t>
  </si>
  <si>
    <t>Cari</t>
  </si>
  <si>
    <t>Belge no</t>
  </si>
  <si>
    <t>Açıklama</t>
  </si>
  <si>
    <t>Borç (₺)</t>
  </si>
  <si>
    <t>Alacak (₺)</t>
  </si>
  <si>
    <t>Vade</t>
  </si>
  <si>
    <t>Cari bakiyesi (₺)</t>
  </si>
  <si>
    <t>Kaya İnşaat</t>
  </si>
  <si>
    <t>SF-2026-118</t>
  </si>
  <si>
    <t>Çimento ve demir satışı</t>
  </si>
  <si>
    <t>Yıldırım Toptan</t>
  </si>
  <si>
    <t>AF-7710</t>
  </si>
  <si>
    <t>Hırdavat alışı</t>
  </si>
  <si>
    <t>TH-0045</t>
  </si>
  <si>
    <t>Havale ile tahsilat</t>
  </si>
  <si>
    <t>OD-0031</t>
  </si>
  <si>
    <t>Havale ile ödeme</t>
  </si>
  <si>
    <t>Cariler</t>
  </si>
  <si>
    <t>Senden alacaklılar</t>
  </si>
  <si>
    <t>Müşteri ve tedarikçilerini bir kez yaz. Toplamlar Hareketler sayfasından gelir.</t>
  </si>
  <si>
    <t>Sana borçlular</t>
  </si>
  <si>
    <t>Cari adı</t>
  </si>
  <si>
    <t>Tür</t>
  </si>
  <si>
    <t>Telefon</t>
  </si>
  <si>
    <t>Vergi / T.C. no</t>
  </si>
  <si>
    <t>Toplam borç</t>
  </si>
  <si>
    <t>Toplam alacak</t>
  </si>
  <si>
    <t>Bakiye</t>
  </si>
  <si>
    <t>Durum</t>
  </si>
  <si>
    <t>Müşteri</t>
  </si>
  <si>
    <t>0332 000 00 00</t>
  </si>
  <si>
    <t>1234567890</t>
  </si>
  <si>
    <t>Tedarikçi</t>
  </si>
  <si>
    <t>0332 000 00 01</t>
  </si>
  <si>
    <t>9876543210</t>
  </si>
  <si>
    <t>Cari hesap şablonu nasıl kullanılır?</t>
  </si>
  <si>
    <t>Cariler sayfasına çalıştığın müşteri ve tedarikçileri yaz. Türünü listeden seç; vergi numarası faturada işine yarar.</t>
  </si>
  <si>
    <t>Hareketler sayfasında her fatura, tahsilat ve ödeme için bir satır aç. Cariyi açılır listeden seç, belge numarasını yaz.</t>
  </si>
  <si>
    <t>Müşteriye satış yaptığında tutarı Borç sütununa, müşteri ödediğinde Alacak sütununa yaz. Tedarikçiden mal aldığında Alacak, ona ödeme yaptığında Borç sütununu kullan.</t>
  </si>
  <si>
    <t>Vade tarihi geçmiş ve hesabı kapanmamış satırların vadesi turuncu görünür.</t>
  </si>
  <si>
    <t>Cariler sayfası her carinin toplamını ve durumunu verir: Borçlu (sana borçlu), Alacaklı (sen ona borçlusun), Kapandı.</t>
  </si>
  <si>
    <t>Bilmen gerekenler</t>
  </si>
  <si>
    <t>• Gri sütunlar formül taşır, elle yazma. Örnek cariler (Kaya İnşaat, Yıldırım Toptan) uydurmadır; silip kendi carilerinle başla.</t>
  </si>
  <si>
    <t>• Borç ve alacak bu şablonda carinin hesabı açısından yazılır; mali müşavirinin ekstresiyle aynı mantıktır.</t>
  </si>
  <si>
    <t>• Mutabakat için cariye Hareketler sayfasını o cariye süzüp gönderebilirsin (Veri &gt; Filtre).</t>
  </si>
  <si>
    <t>• Fatura kestiğinde cari hareketinin kendiliğinden yazılmasını istiyorsan aynı listeyi Sağlam Defter'e aktarabilirsin.</t>
  </si>
  <si>
    <t>Bu şablon Sağlam Defter'in ücretsiz şablonlarından biridir: saglamdefter.com/sablonlar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</si>
</sst>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;;"/>
    <numFmt numFmtId="165" formatCode="#,##0.00 &quot;₺&quot;;[Red]-#,##0.00 &quot;₺&quot;;&quot;&quot;"/>
    <numFmt numFmtId="166" formatCode="#,##0.00 &quot;₺&quot;;[Red]-#,##0.00 &quot;₺&quot;;0.00 &quot;₺&quot;"/>
  </numFmts>
  <fonts count="10" x14ac:knownFonts="1">
    <font>
      <color theme="1"/>
      <family val="2"/>
      <scheme val="minor"/>
      <sz val="11"/>
      <name val="Calibri"/>
    </font>
    <font>
      <b/>
      <color rgb="FF111010"/>
      <sz val="18"/>
      <name val="Calibri"/>
    </font>
    <font>
      <color rgb="FF605C54"/>
      <sz val="11"/>
      <name val="Calibri"/>
    </font>
    <font>
      <b/>
      <color rgb="FFFBFAF7"/>
      <sz val="11"/>
      <name val="Calibri"/>
    </font>
    <font>
      <color rgb="FF111010"/>
      <sz val="11"/>
      <name val="Calibri"/>
    </font>
    <font>
      <color rgb="FF605C54"/>
      <sz val="10"/>
      <name val="Calibri"/>
    </font>
    <font>
      <b/>
      <color rgb="FF111010"/>
      <sz val="13"/>
      <name val="Calibri"/>
    </font>
    <font>
      <b/>
      <color rgb="FFB43C22"/>
      <sz val="12"/>
      <name val="Calibri"/>
    </font>
    <font>
      <name val="Calibri"/>
    </font>
    <font>
      <u/>
      <color rgb="FFB43C2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11010"/>
      </patternFill>
    </fill>
    <fill>
      <patternFill patternType="solid">
        <fgColor rgb="FF2A2620"/>
      </patternFill>
    </fill>
    <fill>
      <patternFill patternType="solid">
        <fgColor rgb="FFF6F4EF"/>
      </patternFill>
    </fill>
  </fills>
  <borders count="2">
    <border>
      <left/>
      <right/>
      <top/>
      <bottom/>
      <diagonal/>
    </border>
    <border>
      <left/>
      <right/>
      <top/>
      <bottom style="hair">
        <color rgb="FFE4E1D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164" fontId="4" fillId="0" borderId="1" xfId="0" applyNumberFormat="1" applyFont="1" applyBorder="1"/>
    <xf numFmtId="0" fontId="4" fillId="0" borderId="1" xfId="0" applyFont="1" applyBorder="1"/>
    <xf numFmtId="165" fontId="4" fillId="0" borderId="1" xfId="0" applyNumberFormat="1" applyFont="1" applyBorder="1" applyAlignment="1">
      <alignment horizontal="right"/>
    </xf>
    <xf numFmtId="166" fontId="2" fillId="4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166" fontId="6" fillId="0" borderId="0" xfId="0" applyNumberFormat="1" applyFont="1"/>
    <xf numFmtId="0" fontId="3" fillId="3" borderId="0" xfId="0" applyFont="1" applyFill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6" fillId="0" borderId="0" xfId="0" applyFont="1"/>
    <xf numFmtId="0" fontId="9" fillId="0" borderId="0" xfId="0" applyFont="1"/>
  </cellXfs>
  <cellStyles count="1">
    <cellStyle name="Normal" xfId="0" builtinId="0"/>
  </cellStyles>
  <dxfs count="1">
    <dxf>
      <font>
        <b/>
        <color rgb="FFB43C2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aglamdefter.com/sablon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4"/>
  <sheetViews>
    <sheetView workbookViewId="0" showGridLines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3" customWidth="1"/>
    <col min="2" max="2" width="26" customWidth="1"/>
    <col min="3" max="3" width="14" customWidth="1"/>
    <col min="4" max="4" width="34" customWidth="1"/>
    <col min="5" max="6" width="14" customWidth="1"/>
    <col min="7" max="7" width="13" customWidth="1"/>
    <col min="8" max="8" width="18" customWidth="1"/>
  </cols>
  <sheetData>
    <row r="1" ht="30" customHeight="1" spans="1:1" x14ac:dyDescent="0.25">
      <c r="A1" s="1" t="s">
        <v>0</v>
      </c>
    </row>
    <row r="2" spans="1:1" x14ac:dyDescent="0.25">
      <c r="A2" s="2" t="s">
        <v>1</v>
      </c>
    </row>
    <row r="4" ht="24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3" t="s">
        <v>8</v>
      </c>
      <c r="H4" s="5" t="s">
        <v>9</v>
      </c>
    </row>
    <row r="5" spans="1:8" x14ac:dyDescent="0.25">
      <c r="A5" s="6">
        <v>46296</v>
      </c>
      <c r="B5" s="7" t="s">
        <v>10</v>
      </c>
      <c r="C5" s="7" t="s">
        <v>11</v>
      </c>
      <c r="D5" s="7" t="s">
        <v>12</v>
      </c>
      <c r="E5" s="8">
        <v>18460</v>
      </c>
      <c r="F5" s="8"/>
      <c r="G5" s="6">
        <v>46326</v>
      </c>
      <c r="H5" s="9">
        <f>IF(B5="","",SUMIFS(E$5:E5,B$5:B5,B5)-SUMIFS(F$5:F5,B$5:B5,B5))</f>
      </c>
    </row>
    <row r="6" spans="1:8" x14ac:dyDescent="0.25">
      <c r="A6" s="6">
        <v>46299</v>
      </c>
      <c r="B6" s="7" t="s">
        <v>13</v>
      </c>
      <c r="C6" s="7" t="s">
        <v>14</v>
      </c>
      <c r="D6" s="7" t="s">
        <v>15</v>
      </c>
      <c r="E6" s="8"/>
      <c r="F6" s="8">
        <v>9200</v>
      </c>
      <c r="G6" s="6">
        <v>46315</v>
      </c>
      <c r="H6" s="9">
        <f>IF(B6="","",SUMIFS(E$5:E6,B$5:B6,B6)-SUMIFS(F$5:F6,B$5:B6,B6))</f>
      </c>
    </row>
    <row r="7" spans="1:8" x14ac:dyDescent="0.25">
      <c r="A7" s="6">
        <v>46307</v>
      </c>
      <c r="B7" s="7" t="s">
        <v>10</v>
      </c>
      <c r="C7" s="7" t="s">
        <v>16</v>
      </c>
      <c r="D7" s="7" t="s">
        <v>17</v>
      </c>
      <c r="E7" s="8"/>
      <c r="F7" s="8">
        <v>10000</v>
      </c>
      <c r="G7" s="6"/>
      <c r="H7" s="9">
        <f>IF(B7="","",SUMIFS(E$5:E7,B$5:B7,B7)-SUMIFS(F$5:F7,B$5:B7,B7))</f>
      </c>
    </row>
    <row r="8" spans="1:8" x14ac:dyDescent="0.25">
      <c r="A8" s="6">
        <v>46313</v>
      </c>
      <c r="B8" s="7" t="s">
        <v>13</v>
      </c>
      <c r="C8" s="7" t="s">
        <v>18</v>
      </c>
      <c r="D8" s="7" t="s">
        <v>19</v>
      </c>
      <c r="E8" s="8">
        <v>9200</v>
      </c>
      <c r="F8" s="8"/>
      <c r="G8" s="6"/>
      <c r="H8" s="9">
        <f>IF(B8="","",SUMIFS(E$5:E8,B$5:B8,B8)-SUMIFS(F$5:F8,B$5:B8,B8))</f>
      </c>
    </row>
    <row r="9" spans="1:8" x14ac:dyDescent="0.25">
      <c r="A9" s="6"/>
      <c r="B9" s="7"/>
      <c r="C9" s="7"/>
      <c r="D9" s="7"/>
      <c r="E9" s="8"/>
      <c r="F9" s="8"/>
      <c r="G9" s="6"/>
      <c r="H9" s="9">
        <f>IF(B9="","",SUMIFS(E$5:E9,B$5:B9,B9)-SUMIFS(F$5:F9,B$5:B9,B9))</f>
      </c>
    </row>
    <row r="10" spans="1:8" x14ac:dyDescent="0.25">
      <c r="A10" s="6"/>
      <c r="B10" s="7"/>
      <c r="C10" s="7"/>
      <c r="D10" s="7"/>
      <c r="E10" s="8"/>
      <c r="F10" s="8"/>
      <c r="G10" s="6"/>
      <c r="H10" s="9">
        <f>IF(B10="","",SUMIFS(E$5:E10,B$5:B10,B10)-SUMIFS(F$5:F10,B$5:B10,B10))</f>
      </c>
    </row>
    <row r="11" spans="1:8" x14ac:dyDescent="0.25">
      <c r="A11" s="6"/>
      <c r="B11" s="7"/>
      <c r="C11" s="7"/>
      <c r="D11" s="7"/>
      <c r="E11" s="8"/>
      <c r="F11" s="8"/>
      <c r="G11" s="6"/>
      <c r="H11" s="9">
        <f>IF(B11="","",SUMIFS(E$5:E11,B$5:B11,B11)-SUMIFS(F$5:F11,B$5:B11,B11))</f>
      </c>
    </row>
    <row r="12" spans="1:8" x14ac:dyDescent="0.25">
      <c r="A12" s="6"/>
      <c r="B12" s="7"/>
      <c r="C12" s="7"/>
      <c r="D12" s="7"/>
      <c r="E12" s="8"/>
      <c r="F12" s="8"/>
      <c r="G12" s="6"/>
      <c r="H12" s="9">
        <f>IF(B12="","",SUMIFS(E$5:E12,B$5:B12,B12)-SUMIFS(F$5:F12,B$5:B12,B12))</f>
      </c>
    </row>
    <row r="13" spans="1:8" x14ac:dyDescent="0.25">
      <c r="A13" s="6"/>
      <c r="B13" s="7"/>
      <c r="C13" s="7"/>
      <c r="D13" s="7"/>
      <c r="E13" s="8"/>
      <c r="F13" s="8"/>
      <c r="G13" s="6"/>
      <c r="H13" s="9">
        <f>IF(B13="","",SUMIFS(E$5:E13,B$5:B13,B13)-SUMIFS(F$5:F13,B$5:B13,B13))</f>
      </c>
    </row>
    <row r="14" spans="1:8" x14ac:dyDescent="0.25">
      <c r="A14" s="6"/>
      <c r="B14" s="7"/>
      <c r="C14" s="7"/>
      <c r="D14" s="7"/>
      <c r="E14" s="8"/>
      <c r="F14" s="8"/>
      <c r="G14" s="6"/>
      <c r="H14" s="9">
        <f>IF(B14="","",SUMIFS(E$5:E14,B$5:B14,B14)-SUMIFS(F$5:F14,B$5:B14,B14))</f>
      </c>
    </row>
    <row r="15" spans="1:8" x14ac:dyDescent="0.25">
      <c r="A15" s="6"/>
      <c r="B15" s="7"/>
      <c r="C15" s="7"/>
      <c r="D15" s="7"/>
      <c r="E15" s="8"/>
      <c r="F15" s="8"/>
      <c r="G15" s="6"/>
      <c r="H15" s="9">
        <f>IF(B15="","",SUMIFS(E$5:E15,B$5:B15,B15)-SUMIFS(F$5:F15,B$5:B15,B15))</f>
      </c>
    </row>
    <row r="16" spans="1:8" x14ac:dyDescent="0.25">
      <c r="A16" s="6"/>
      <c r="B16" s="7"/>
      <c r="C16" s="7"/>
      <c r="D16" s="7"/>
      <c r="E16" s="8"/>
      <c r="F16" s="8"/>
      <c r="G16" s="6"/>
      <c r="H16" s="9">
        <f>IF(B16="","",SUMIFS(E$5:E16,B$5:B16,B16)-SUMIFS(F$5:F16,B$5:B16,B16))</f>
      </c>
    </row>
    <row r="17" spans="1:8" x14ac:dyDescent="0.25">
      <c r="A17" s="6"/>
      <c r="B17" s="7"/>
      <c r="C17" s="7"/>
      <c r="D17" s="7"/>
      <c r="E17" s="8"/>
      <c r="F17" s="8"/>
      <c r="G17" s="6"/>
      <c r="H17" s="9">
        <f>IF(B17="","",SUMIFS(E$5:E17,B$5:B17,B17)-SUMIFS(F$5:F17,B$5:B17,B17))</f>
      </c>
    </row>
    <row r="18" spans="1:8" x14ac:dyDescent="0.25">
      <c r="A18" s="6"/>
      <c r="B18" s="7"/>
      <c r="C18" s="7"/>
      <c r="D18" s="7"/>
      <c r="E18" s="8"/>
      <c r="F18" s="8"/>
      <c r="G18" s="6"/>
      <c r="H18" s="9">
        <f>IF(B18="","",SUMIFS(E$5:E18,B$5:B18,B18)-SUMIFS(F$5:F18,B$5:B18,B18))</f>
      </c>
    </row>
    <row r="19" spans="1:8" x14ac:dyDescent="0.25">
      <c r="A19" s="6"/>
      <c r="B19" s="7"/>
      <c r="C19" s="7"/>
      <c r="D19" s="7"/>
      <c r="E19" s="8"/>
      <c r="F19" s="8"/>
      <c r="G19" s="6"/>
      <c r="H19" s="9">
        <f>IF(B19="","",SUMIFS(E$5:E19,B$5:B19,B19)-SUMIFS(F$5:F19,B$5:B19,B19))</f>
      </c>
    </row>
    <row r="20" spans="1:8" x14ac:dyDescent="0.25">
      <c r="A20" s="6"/>
      <c r="B20" s="7"/>
      <c r="C20" s="7"/>
      <c r="D20" s="7"/>
      <c r="E20" s="8"/>
      <c r="F20" s="8"/>
      <c r="G20" s="6"/>
      <c r="H20" s="9">
        <f>IF(B20="","",SUMIFS(E$5:E20,B$5:B20,B20)-SUMIFS(F$5:F20,B$5:B20,B20))</f>
      </c>
    </row>
    <row r="21" spans="1:8" x14ac:dyDescent="0.25">
      <c r="A21" s="6"/>
      <c r="B21" s="7"/>
      <c r="C21" s="7"/>
      <c r="D21" s="7"/>
      <c r="E21" s="8"/>
      <c r="F21" s="8"/>
      <c r="G21" s="6"/>
      <c r="H21" s="9">
        <f>IF(B21="","",SUMIFS(E$5:E21,B$5:B21,B21)-SUMIFS(F$5:F21,B$5:B21,B21))</f>
      </c>
    </row>
    <row r="22" spans="1:8" x14ac:dyDescent="0.25">
      <c r="A22" s="6"/>
      <c r="B22" s="7"/>
      <c r="C22" s="7"/>
      <c r="D22" s="7"/>
      <c r="E22" s="8"/>
      <c r="F22" s="8"/>
      <c r="G22" s="6"/>
      <c r="H22" s="9">
        <f>IF(B22="","",SUMIFS(E$5:E22,B$5:B22,B22)-SUMIFS(F$5:F22,B$5:B22,B22))</f>
      </c>
    </row>
    <row r="23" spans="1:8" x14ac:dyDescent="0.25">
      <c r="A23" s="6"/>
      <c r="B23" s="7"/>
      <c r="C23" s="7"/>
      <c r="D23" s="7"/>
      <c r="E23" s="8"/>
      <c r="F23" s="8"/>
      <c r="G23" s="6"/>
      <c r="H23" s="9">
        <f>IF(B23="","",SUMIFS(E$5:E23,B$5:B23,B23)-SUMIFS(F$5:F23,B$5:B23,B23))</f>
      </c>
    </row>
    <row r="24" spans="1:8" x14ac:dyDescent="0.25">
      <c r="A24" s="6"/>
      <c r="B24" s="7"/>
      <c r="C24" s="7"/>
      <c r="D24" s="7"/>
      <c r="E24" s="8"/>
      <c r="F24" s="8"/>
      <c r="G24" s="6"/>
      <c r="H24" s="9">
        <f>IF(B24="","",SUMIFS(E$5:E24,B$5:B24,B24)-SUMIFS(F$5:F24,B$5:B24,B24))</f>
      </c>
    </row>
    <row r="25" spans="1:8" x14ac:dyDescent="0.25">
      <c r="A25" s="6"/>
      <c r="B25" s="7"/>
      <c r="C25" s="7"/>
      <c r="D25" s="7"/>
      <c r="E25" s="8"/>
      <c r="F25" s="8"/>
      <c r="G25" s="6"/>
      <c r="H25" s="9">
        <f>IF(B25="","",SUMIFS(E$5:E25,B$5:B25,B25)-SUMIFS(F$5:F25,B$5:B25,B25))</f>
      </c>
    </row>
    <row r="26" spans="1:8" x14ac:dyDescent="0.25">
      <c r="A26" s="6"/>
      <c r="B26" s="7"/>
      <c r="C26" s="7"/>
      <c r="D26" s="7"/>
      <c r="E26" s="8"/>
      <c r="F26" s="8"/>
      <c r="G26" s="6"/>
      <c r="H26" s="9">
        <f>IF(B26="","",SUMIFS(E$5:E26,B$5:B26,B26)-SUMIFS(F$5:F26,B$5:B26,B26))</f>
      </c>
    </row>
    <row r="27" spans="1:8" x14ac:dyDescent="0.25">
      <c r="A27" s="6"/>
      <c r="B27" s="7"/>
      <c r="C27" s="7"/>
      <c r="D27" s="7"/>
      <c r="E27" s="8"/>
      <c r="F27" s="8"/>
      <c r="G27" s="6"/>
      <c r="H27" s="9">
        <f>IF(B27="","",SUMIFS(E$5:E27,B$5:B27,B27)-SUMIFS(F$5:F27,B$5:B27,B27))</f>
      </c>
    </row>
    <row r="28" spans="1:8" x14ac:dyDescent="0.25">
      <c r="A28" s="6"/>
      <c r="B28" s="7"/>
      <c r="C28" s="7"/>
      <c r="D28" s="7"/>
      <c r="E28" s="8"/>
      <c r="F28" s="8"/>
      <c r="G28" s="6"/>
      <c r="H28" s="9">
        <f>IF(B28="","",SUMIFS(E$5:E28,B$5:B28,B28)-SUMIFS(F$5:F28,B$5:B28,B28))</f>
      </c>
    </row>
    <row r="29" spans="1:8" x14ac:dyDescent="0.25">
      <c r="A29" s="6"/>
      <c r="B29" s="7"/>
      <c r="C29" s="7"/>
      <c r="D29" s="7"/>
      <c r="E29" s="8"/>
      <c r="F29" s="8"/>
      <c r="G29" s="6"/>
      <c r="H29" s="9">
        <f>IF(B29="","",SUMIFS(E$5:E29,B$5:B29,B29)-SUMIFS(F$5:F29,B$5:B29,B29))</f>
      </c>
    </row>
    <row r="30" spans="1:8" x14ac:dyDescent="0.25">
      <c r="A30" s="6"/>
      <c r="B30" s="7"/>
      <c r="C30" s="7"/>
      <c r="D30" s="7"/>
      <c r="E30" s="8"/>
      <c r="F30" s="8"/>
      <c r="G30" s="6"/>
      <c r="H30" s="9">
        <f>IF(B30="","",SUMIFS(E$5:E30,B$5:B30,B30)-SUMIFS(F$5:F30,B$5:B30,B30))</f>
      </c>
    </row>
    <row r="31" spans="1:8" x14ac:dyDescent="0.25">
      <c r="A31" s="6"/>
      <c r="B31" s="7"/>
      <c r="C31" s="7"/>
      <c r="D31" s="7"/>
      <c r="E31" s="8"/>
      <c r="F31" s="8"/>
      <c r="G31" s="6"/>
      <c r="H31" s="9">
        <f>IF(B31="","",SUMIFS(E$5:E31,B$5:B31,B31)-SUMIFS(F$5:F31,B$5:B31,B31))</f>
      </c>
    </row>
    <row r="32" spans="1:8" x14ac:dyDescent="0.25">
      <c r="A32" s="6"/>
      <c r="B32" s="7"/>
      <c r="C32" s="7"/>
      <c r="D32" s="7"/>
      <c r="E32" s="8"/>
      <c r="F32" s="8"/>
      <c r="G32" s="6"/>
      <c r="H32" s="9">
        <f>IF(B32="","",SUMIFS(E$5:E32,B$5:B32,B32)-SUMIFS(F$5:F32,B$5:B32,B32))</f>
      </c>
    </row>
    <row r="33" spans="1:8" x14ac:dyDescent="0.25">
      <c r="A33" s="6"/>
      <c r="B33" s="7"/>
      <c r="C33" s="7"/>
      <c r="D33" s="7"/>
      <c r="E33" s="8"/>
      <c r="F33" s="8"/>
      <c r="G33" s="6"/>
      <c r="H33" s="9">
        <f>IF(B33="","",SUMIFS(E$5:E33,B$5:B33,B33)-SUMIFS(F$5:F33,B$5:B33,B33))</f>
      </c>
    </row>
    <row r="34" spans="1:8" x14ac:dyDescent="0.25">
      <c r="A34" s="6"/>
      <c r="B34" s="7"/>
      <c r="C34" s="7"/>
      <c r="D34" s="7"/>
      <c r="E34" s="8"/>
      <c r="F34" s="8"/>
      <c r="G34" s="6"/>
      <c r="H34" s="9">
        <f>IF(B34="","",SUMIFS(E$5:E34,B$5:B34,B34)-SUMIFS(F$5:F34,B$5:B34,B34))</f>
      </c>
    </row>
    <row r="35" spans="1:8" x14ac:dyDescent="0.25">
      <c r="A35" s="6"/>
      <c r="B35" s="7"/>
      <c r="C35" s="7"/>
      <c r="D35" s="7"/>
      <c r="E35" s="8"/>
      <c r="F35" s="8"/>
      <c r="G35" s="6"/>
      <c r="H35" s="9">
        <f>IF(B35="","",SUMIFS(E$5:E35,B$5:B35,B35)-SUMIFS(F$5:F35,B$5:B35,B35))</f>
      </c>
    </row>
    <row r="36" spans="1:8" x14ac:dyDescent="0.25">
      <c r="A36" s="6"/>
      <c r="B36" s="7"/>
      <c r="C36" s="7"/>
      <c r="D36" s="7"/>
      <c r="E36" s="8"/>
      <c r="F36" s="8"/>
      <c r="G36" s="6"/>
      <c r="H36" s="9">
        <f>IF(B36="","",SUMIFS(E$5:E36,B$5:B36,B36)-SUMIFS(F$5:F36,B$5:B36,B36))</f>
      </c>
    </row>
    <row r="37" spans="1:8" x14ac:dyDescent="0.25">
      <c r="A37" s="6"/>
      <c r="B37" s="7"/>
      <c r="C37" s="7"/>
      <c r="D37" s="7"/>
      <c r="E37" s="8"/>
      <c r="F37" s="8"/>
      <c r="G37" s="6"/>
      <c r="H37" s="9">
        <f>IF(B37="","",SUMIFS(E$5:E37,B$5:B37,B37)-SUMIFS(F$5:F37,B$5:B37,B37))</f>
      </c>
    </row>
    <row r="38" spans="1:8" x14ac:dyDescent="0.25">
      <c r="A38" s="6"/>
      <c r="B38" s="7"/>
      <c r="C38" s="7"/>
      <c r="D38" s="7"/>
      <c r="E38" s="8"/>
      <c r="F38" s="8"/>
      <c r="G38" s="6"/>
      <c r="H38" s="9">
        <f>IF(B38="","",SUMIFS(E$5:E38,B$5:B38,B38)-SUMIFS(F$5:F38,B$5:B38,B38))</f>
      </c>
    </row>
    <row r="39" spans="1:8" x14ac:dyDescent="0.25">
      <c r="A39" s="6"/>
      <c r="B39" s="7"/>
      <c r="C39" s="7"/>
      <c r="D39" s="7"/>
      <c r="E39" s="8"/>
      <c r="F39" s="8"/>
      <c r="G39" s="6"/>
      <c r="H39" s="9">
        <f>IF(B39="","",SUMIFS(E$5:E39,B$5:B39,B39)-SUMIFS(F$5:F39,B$5:B39,B39))</f>
      </c>
    </row>
    <row r="40" spans="1:8" x14ac:dyDescent="0.25">
      <c r="A40" s="6"/>
      <c r="B40" s="7"/>
      <c r="C40" s="7"/>
      <c r="D40" s="7"/>
      <c r="E40" s="8"/>
      <c r="F40" s="8"/>
      <c r="G40" s="6"/>
      <c r="H40" s="9">
        <f>IF(B40="","",SUMIFS(E$5:E40,B$5:B40,B40)-SUMIFS(F$5:F40,B$5:B40,B40))</f>
      </c>
    </row>
    <row r="41" spans="1:8" x14ac:dyDescent="0.25">
      <c r="A41" s="6"/>
      <c r="B41" s="7"/>
      <c r="C41" s="7"/>
      <c r="D41" s="7"/>
      <c r="E41" s="8"/>
      <c r="F41" s="8"/>
      <c r="G41" s="6"/>
      <c r="H41" s="9">
        <f>IF(B41="","",SUMIFS(E$5:E41,B$5:B41,B41)-SUMIFS(F$5:F41,B$5:B41,B41))</f>
      </c>
    </row>
    <row r="42" spans="1:8" x14ac:dyDescent="0.25">
      <c r="A42" s="6"/>
      <c r="B42" s="7"/>
      <c r="C42" s="7"/>
      <c r="D42" s="7"/>
      <c r="E42" s="8"/>
      <c r="F42" s="8"/>
      <c r="G42" s="6"/>
      <c r="H42" s="9">
        <f>IF(B42="","",SUMIFS(E$5:E42,B$5:B42,B42)-SUMIFS(F$5:F42,B$5:B42,B42))</f>
      </c>
    </row>
    <row r="43" spans="1:8" x14ac:dyDescent="0.25">
      <c r="A43" s="6"/>
      <c r="B43" s="7"/>
      <c r="C43" s="7"/>
      <c r="D43" s="7"/>
      <c r="E43" s="8"/>
      <c r="F43" s="8"/>
      <c r="G43" s="6"/>
      <c r="H43" s="9">
        <f>IF(B43="","",SUMIFS(E$5:E43,B$5:B43,B43)-SUMIFS(F$5:F43,B$5:B43,B43))</f>
      </c>
    </row>
    <row r="44" spans="1:8" x14ac:dyDescent="0.25">
      <c r="A44" s="6"/>
      <c r="B44" s="7"/>
      <c r="C44" s="7"/>
      <c r="D44" s="7"/>
      <c r="E44" s="8"/>
      <c r="F44" s="8"/>
      <c r="G44" s="6"/>
      <c r="H44" s="9">
        <f>IF(B44="","",SUMIFS(E$5:E44,B$5:B44,B44)-SUMIFS(F$5:F44,B$5:B44,B44))</f>
      </c>
    </row>
    <row r="45" spans="1:8" x14ac:dyDescent="0.25">
      <c r="A45" s="6"/>
      <c r="B45" s="7"/>
      <c r="C45" s="7"/>
      <c r="D45" s="7"/>
      <c r="E45" s="8"/>
      <c r="F45" s="8"/>
      <c r="G45" s="6"/>
      <c r="H45" s="9">
        <f>IF(B45="","",SUMIFS(E$5:E45,B$5:B45,B45)-SUMIFS(F$5:F45,B$5:B45,B45))</f>
      </c>
    </row>
    <row r="46" spans="1:8" x14ac:dyDescent="0.25">
      <c r="A46" s="6"/>
      <c r="B46" s="7"/>
      <c r="C46" s="7"/>
      <c r="D46" s="7"/>
      <c r="E46" s="8"/>
      <c r="F46" s="8"/>
      <c r="G46" s="6"/>
      <c r="H46" s="9">
        <f>IF(B46="","",SUMIFS(E$5:E46,B$5:B46,B46)-SUMIFS(F$5:F46,B$5:B46,B46))</f>
      </c>
    </row>
    <row r="47" spans="1:8" x14ac:dyDescent="0.25">
      <c r="A47" s="6"/>
      <c r="B47" s="7"/>
      <c r="C47" s="7"/>
      <c r="D47" s="7"/>
      <c r="E47" s="8"/>
      <c r="F47" s="8"/>
      <c r="G47" s="6"/>
      <c r="H47" s="9">
        <f>IF(B47="","",SUMIFS(E$5:E47,B$5:B47,B47)-SUMIFS(F$5:F47,B$5:B47,B47))</f>
      </c>
    </row>
    <row r="48" spans="1:8" x14ac:dyDescent="0.25">
      <c r="A48" s="6"/>
      <c r="B48" s="7"/>
      <c r="C48" s="7"/>
      <c r="D48" s="7"/>
      <c r="E48" s="8"/>
      <c r="F48" s="8"/>
      <c r="G48" s="6"/>
      <c r="H48" s="9">
        <f>IF(B48="","",SUMIFS(E$5:E48,B$5:B48,B48)-SUMIFS(F$5:F48,B$5:B48,B48))</f>
      </c>
    </row>
    <row r="49" spans="1:8" x14ac:dyDescent="0.25">
      <c r="A49" s="6"/>
      <c r="B49" s="7"/>
      <c r="C49" s="7"/>
      <c r="D49" s="7"/>
      <c r="E49" s="8"/>
      <c r="F49" s="8"/>
      <c r="G49" s="6"/>
      <c r="H49" s="9">
        <f>IF(B49="","",SUMIFS(E$5:E49,B$5:B49,B49)-SUMIFS(F$5:F49,B$5:B49,B49))</f>
      </c>
    </row>
    <row r="50" spans="1:8" x14ac:dyDescent="0.25">
      <c r="A50" s="6"/>
      <c r="B50" s="7"/>
      <c r="C50" s="7"/>
      <c r="D50" s="7"/>
      <c r="E50" s="8"/>
      <c r="F50" s="8"/>
      <c r="G50" s="6"/>
      <c r="H50" s="9">
        <f>IF(B50="","",SUMIFS(E$5:E50,B$5:B50,B50)-SUMIFS(F$5:F50,B$5:B50,B50))</f>
      </c>
    </row>
    <row r="51" spans="1:8" x14ac:dyDescent="0.25">
      <c r="A51" s="6"/>
      <c r="B51" s="7"/>
      <c r="C51" s="7"/>
      <c r="D51" s="7"/>
      <c r="E51" s="8"/>
      <c r="F51" s="8"/>
      <c r="G51" s="6"/>
      <c r="H51" s="9">
        <f>IF(B51="","",SUMIFS(E$5:E51,B$5:B51,B51)-SUMIFS(F$5:F51,B$5:B51,B51))</f>
      </c>
    </row>
    <row r="52" spans="1:8" x14ac:dyDescent="0.25">
      <c r="A52" s="6"/>
      <c r="B52" s="7"/>
      <c r="C52" s="7"/>
      <c r="D52" s="7"/>
      <c r="E52" s="8"/>
      <c r="F52" s="8"/>
      <c r="G52" s="6"/>
      <c r="H52" s="9">
        <f>IF(B52="","",SUMIFS(E$5:E52,B$5:B52,B52)-SUMIFS(F$5:F52,B$5:B52,B52))</f>
      </c>
    </row>
    <row r="53" spans="1:8" x14ac:dyDescent="0.25">
      <c r="A53" s="6"/>
      <c r="B53" s="7"/>
      <c r="C53" s="7"/>
      <c r="D53" s="7"/>
      <c r="E53" s="8"/>
      <c r="F53" s="8"/>
      <c r="G53" s="6"/>
      <c r="H53" s="9">
        <f>IF(B53="","",SUMIFS(E$5:E53,B$5:B53,B53)-SUMIFS(F$5:F53,B$5:B53,B53))</f>
      </c>
    </row>
    <row r="54" spans="1:8" x14ac:dyDescent="0.25">
      <c r="A54" s="6"/>
      <c r="B54" s="7"/>
      <c r="C54" s="7"/>
      <c r="D54" s="7"/>
      <c r="E54" s="8"/>
      <c r="F54" s="8"/>
      <c r="G54" s="6"/>
      <c r="H54" s="9">
        <f>IF(B54="","",SUMIFS(E$5:E54,B$5:B54,B54)-SUMIFS(F$5:F54,B$5:B54,B54))</f>
      </c>
    </row>
    <row r="55" spans="1:8" x14ac:dyDescent="0.25">
      <c r="A55" s="6"/>
      <c r="B55" s="7"/>
      <c r="C55" s="7"/>
      <c r="D55" s="7"/>
      <c r="E55" s="8"/>
      <c r="F55" s="8"/>
      <c r="G55" s="6"/>
      <c r="H55" s="9">
        <f>IF(B55="","",SUMIFS(E$5:E55,B$5:B55,B55)-SUMIFS(F$5:F55,B$5:B55,B55))</f>
      </c>
    </row>
    <row r="56" spans="1:8" x14ac:dyDescent="0.25">
      <c r="A56" s="6"/>
      <c r="B56" s="7"/>
      <c r="C56" s="7"/>
      <c r="D56" s="7"/>
      <c r="E56" s="8"/>
      <c r="F56" s="8"/>
      <c r="G56" s="6"/>
      <c r="H56" s="9">
        <f>IF(B56="","",SUMIFS(E$5:E56,B$5:B56,B56)-SUMIFS(F$5:F56,B$5:B56,B56))</f>
      </c>
    </row>
    <row r="57" spans="1:8" x14ac:dyDescent="0.25">
      <c r="A57" s="6"/>
      <c r="B57" s="7"/>
      <c r="C57" s="7"/>
      <c r="D57" s="7"/>
      <c r="E57" s="8"/>
      <c r="F57" s="8"/>
      <c r="G57" s="6"/>
      <c r="H57" s="9">
        <f>IF(B57="","",SUMIFS(E$5:E57,B$5:B57,B57)-SUMIFS(F$5:F57,B$5:B57,B57))</f>
      </c>
    </row>
    <row r="58" spans="1:8" x14ac:dyDescent="0.25">
      <c r="A58" s="6"/>
      <c r="B58" s="7"/>
      <c r="C58" s="7"/>
      <c r="D58" s="7"/>
      <c r="E58" s="8"/>
      <c r="F58" s="8"/>
      <c r="G58" s="6"/>
      <c r="H58" s="9">
        <f>IF(B58="","",SUMIFS(E$5:E58,B$5:B58,B58)-SUMIFS(F$5:F58,B$5:B58,B58))</f>
      </c>
    </row>
    <row r="59" spans="1:8" x14ac:dyDescent="0.25">
      <c r="A59" s="6"/>
      <c r="B59" s="7"/>
      <c r="C59" s="7"/>
      <c r="D59" s="7"/>
      <c r="E59" s="8"/>
      <c r="F59" s="8"/>
      <c r="G59" s="6"/>
      <c r="H59" s="9">
        <f>IF(B59="","",SUMIFS(E$5:E59,B$5:B59,B59)-SUMIFS(F$5:F59,B$5:B59,B59))</f>
      </c>
    </row>
    <row r="60" spans="1:8" x14ac:dyDescent="0.25">
      <c r="A60" s="6"/>
      <c r="B60" s="7"/>
      <c r="C60" s="7"/>
      <c r="D60" s="7"/>
      <c r="E60" s="8"/>
      <c r="F60" s="8"/>
      <c r="G60" s="6"/>
      <c r="H60" s="9">
        <f>IF(B60="","",SUMIFS(E$5:E60,B$5:B60,B60)-SUMIFS(F$5:F60,B$5:B60,B60))</f>
      </c>
    </row>
    <row r="61" spans="1:8" x14ac:dyDescent="0.25">
      <c r="A61" s="6"/>
      <c r="B61" s="7"/>
      <c r="C61" s="7"/>
      <c r="D61" s="7"/>
      <c r="E61" s="8"/>
      <c r="F61" s="8"/>
      <c r="G61" s="6"/>
      <c r="H61" s="9">
        <f>IF(B61="","",SUMIFS(E$5:E61,B$5:B61,B61)-SUMIFS(F$5:F61,B$5:B61,B61))</f>
      </c>
    </row>
    <row r="62" spans="1:8" x14ac:dyDescent="0.25">
      <c r="A62" s="6"/>
      <c r="B62" s="7"/>
      <c r="C62" s="7"/>
      <c r="D62" s="7"/>
      <c r="E62" s="8"/>
      <c r="F62" s="8"/>
      <c r="G62" s="6"/>
      <c r="H62" s="9">
        <f>IF(B62="","",SUMIFS(E$5:E62,B$5:B62,B62)-SUMIFS(F$5:F62,B$5:B62,B62))</f>
      </c>
    </row>
    <row r="63" spans="1:8" x14ac:dyDescent="0.25">
      <c r="A63" s="6"/>
      <c r="B63" s="7"/>
      <c r="C63" s="7"/>
      <c r="D63" s="7"/>
      <c r="E63" s="8"/>
      <c r="F63" s="8"/>
      <c r="G63" s="6"/>
      <c r="H63" s="9">
        <f>IF(B63="","",SUMIFS(E$5:E63,B$5:B63,B63)-SUMIFS(F$5:F63,B$5:B63,B63))</f>
      </c>
    </row>
    <row r="64" spans="1:8" x14ac:dyDescent="0.25">
      <c r="A64" s="6"/>
      <c r="B64" s="7"/>
      <c r="C64" s="7"/>
      <c r="D64" s="7"/>
      <c r="E64" s="8"/>
      <c r="F64" s="8"/>
      <c r="G64" s="6"/>
      <c r="H64" s="9">
        <f>IF(B64="","",SUMIFS(E$5:E64,B$5:B64,B64)-SUMIFS(F$5:F64,B$5:B64,B64))</f>
      </c>
    </row>
    <row r="65" spans="1:8" x14ac:dyDescent="0.25">
      <c r="A65" s="6"/>
      <c r="B65" s="7"/>
      <c r="C65" s="7"/>
      <c r="D65" s="7"/>
      <c r="E65" s="8"/>
      <c r="F65" s="8"/>
      <c r="G65" s="6"/>
      <c r="H65" s="9">
        <f>IF(B65="","",SUMIFS(E$5:E65,B$5:B65,B65)-SUMIFS(F$5:F65,B$5:B65,B65))</f>
      </c>
    </row>
    <row r="66" spans="1:8" x14ac:dyDescent="0.25">
      <c r="A66" s="6"/>
      <c r="B66" s="7"/>
      <c r="C66" s="7"/>
      <c r="D66" s="7"/>
      <c r="E66" s="8"/>
      <c r="F66" s="8"/>
      <c r="G66" s="6"/>
      <c r="H66" s="9">
        <f>IF(B66="","",SUMIFS(E$5:E66,B$5:B66,B66)-SUMIFS(F$5:F66,B$5:B66,B66))</f>
      </c>
    </row>
    <row r="67" spans="1:8" x14ac:dyDescent="0.25">
      <c r="A67" s="6"/>
      <c r="B67" s="7"/>
      <c r="C67" s="7"/>
      <c r="D67" s="7"/>
      <c r="E67" s="8"/>
      <c r="F67" s="8"/>
      <c r="G67" s="6"/>
      <c r="H67" s="9">
        <f>IF(B67="","",SUMIFS(E$5:E67,B$5:B67,B67)-SUMIFS(F$5:F67,B$5:B67,B67))</f>
      </c>
    </row>
    <row r="68" spans="1:8" x14ac:dyDescent="0.25">
      <c r="A68" s="6"/>
      <c r="B68" s="7"/>
      <c r="C68" s="7"/>
      <c r="D68" s="7"/>
      <c r="E68" s="8"/>
      <c r="F68" s="8"/>
      <c r="G68" s="6"/>
      <c r="H68" s="9">
        <f>IF(B68="","",SUMIFS(E$5:E68,B$5:B68,B68)-SUMIFS(F$5:F68,B$5:B68,B68))</f>
      </c>
    </row>
    <row r="69" spans="1:8" x14ac:dyDescent="0.25">
      <c r="A69" s="6"/>
      <c r="B69" s="7"/>
      <c r="C69" s="7"/>
      <c r="D69" s="7"/>
      <c r="E69" s="8"/>
      <c r="F69" s="8"/>
      <c r="G69" s="6"/>
      <c r="H69" s="9">
        <f>IF(B69="","",SUMIFS(E$5:E69,B$5:B69,B69)-SUMIFS(F$5:F69,B$5:B69,B69))</f>
      </c>
    </row>
    <row r="70" spans="1:8" x14ac:dyDescent="0.25">
      <c r="A70" s="6"/>
      <c r="B70" s="7"/>
      <c r="C70" s="7"/>
      <c r="D70" s="7"/>
      <c r="E70" s="8"/>
      <c r="F70" s="8"/>
      <c r="G70" s="6"/>
      <c r="H70" s="9">
        <f>IF(B70="","",SUMIFS(E$5:E70,B$5:B70,B70)-SUMIFS(F$5:F70,B$5:B70,B70))</f>
      </c>
    </row>
    <row r="71" spans="1:8" x14ac:dyDescent="0.25">
      <c r="A71" s="6"/>
      <c r="B71" s="7"/>
      <c r="C71" s="7"/>
      <c r="D71" s="7"/>
      <c r="E71" s="8"/>
      <c r="F71" s="8"/>
      <c r="G71" s="6"/>
      <c r="H71" s="9">
        <f>IF(B71="","",SUMIFS(E$5:E71,B$5:B71,B71)-SUMIFS(F$5:F71,B$5:B71,B71))</f>
      </c>
    </row>
    <row r="72" spans="1:8" x14ac:dyDescent="0.25">
      <c r="A72" s="6"/>
      <c r="B72" s="7"/>
      <c r="C72" s="7"/>
      <c r="D72" s="7"/>
      <c r="E72" s="8"/>
      <c r="F72" s="8"/>
      <c r="G72" s="6"/>
      <c r="H72" s="9">
        <f>IF(B72="","",SUMIFS(E$5:E72,B$5:B72,B72)-SUMIFS(F$5:F72,B$5:B72,B72))</f>
      </c>
    </row>
    <row r="73" spans="1:8" x14ac:dyDescent="0.25">
      <c r="A73" s="6"/>
      <c r="B73" s="7"/>
      <c r="C73" s="7"/>
      <c r="D73" s="7"/>
      <c r="E73" s="8"/>
      <c r="F73" s="8"/>
      <c r="G73" s="6"/>
      <c r="H73" s="9">
        <f>IF(B73="","",SUMIFS(E$5:E73,B$5:B73,B73)-SUMIFS(F$5:F73,B$5:B73,B73))</f>
      </c>
    </row>
    <row r="74" spans="1:8" x14ac:dyDescent="0.25">
      <c r="A74" s="6"/>
      <c r="B74" s="7"/>
      <c r="C74" s="7"/>
      <c r="D74" s="7"/>
      <c r="E74" s="8"/>
      <c r="F74" s="8"/>
      <c r="G74" s="6"/>
      <c r="H74" s="9">
        <f>IF(B74="","",SUMIFS(E$5:E74,B$5:B74,B74)-SUMIFS(F$5:F74,B$5:B74,B74))</f>
      </c>
    </row>
    <row r="75" spans="1:8" x14ac:dyDescent="0.25">
      <c r="A75" s="6"/>
      <c r="B75" s="7"/>
      <c r="C75" s="7"/>
      <c r="D75" s="7"/>
      <c r="E75" s="8"/>
      <c r="F75" s="8"/>
      <c r="G75" s="6"/>
      <c r="H75" s="9">
        <f>IF(B75="","",SUMIFS(E$5:E75,B$5:B75,B75)-SUMIFS(F$5:F75,B$5:B75,B75))</f>
      </c>
    </row>
    <row r="76" spans="1:8" x14ac:dyDescent="0.25">
      <c r="A76" s="6"/>
      <c r="B76" s="7"/>
      <c r="C76" s="7"/>
      <c r="D76" s="7"/>
      <c r="E76" s="8"/>
      <c r="F76" s="8"/>
      <c r="G76" s="6"/>
      <c r="H76" s="9">
        <f>IF(B76="","",SUMIFS(E$5:E76,B$5:B76,B76)-SUMIFS(F$5:F76,B$5:B76,B76))</f>
      </c>
    </row>
    <row r="77" spans="1:8" x14ac:dyDescent="0.25">
      <c r="A77" s="6"/>
      <c r="B77" s="7"/>
      <c r="C77" s="7"/>
      <c r="D77" s="7"/>
      <c r="E77" s="8"/>
      <c r="F77" s="8"/>
      <c r="G77" s="6"/>
      <c r="H77" s="9">
        <f>IF(B77="","",SUMIFS(E$5:E77,B$5:B77,B77)-SUMIFS(F$5:F77,B$5:B77,B77))</f>
      </c>
    </row>
    <row r="78" spans="1:8" x14ac:dyDescent="0.25">
      <c r="A78" s="6"/>
      <c r="B78" s="7"/>
      <c r="C78" s="7"/>
      <c r="D78" s="7"/>
      <c r="E78" s="8"/>
      <c r="F78" s="8"/>
      <c r="G78" s="6"/>
      <c r="H78" s="9">
        <f>IF(B78="","",SUMIFS(E$5:E78,B$5:B78,B78)-SUMIFS(F$5:F78,B$5:B78,B78))</f>
      </c>
    </row>
    <row r="79" spans="1:8" x14ac:dyDescent="0.25">
      <c r="A79" s="6"/>
      <c r="B79" s="7"/>
      <c r="C79" s="7"/>
      <c r="D79" s="7"/>
      <c r="E79" s="8"/>
      <c r="F79" s="8"/>
      <c r="G79" s="6"/>
      <c r="H79" s="9">
        <f>IF(B79="","",SUMIFS(E$5:E79,B$5:B79,B79)-SUMIFS(F$5:F79,B$5:B79,B79))</f>
      </c>
    </row>
    <row r="80" spans="1:8" x14ac:dyDescent="0.25">
      <c r="A80" s="6"/>
      <c r="B80" s="7"/>
      <c r="C80" s="7"/>
      <c r="D80" s="7"/>
      <c r="E80" s="8"/>
      <c r="F80" s="8"/>
      <c r="G80" s="6"/>
      <c r="H80" s="9">
        <f>IF(B80="","",SUMIFS(E$5:E80,B$5:B80,B80)-SUMIFS(F$5:F80,B$5:B80,B80))</f>
      </c>
    </row>
    <row r="81" spans="1:8" x14ac:dyDescent="0.25">
      <c r="A81" s="6"/>
      <c r="B81" s="7"/>
      <c r="C81" s="7"/>
      <c r="D81" s="7"/>
      <c r="E81" s="8"/>
      <c r="F81" s="8"/>
      <c r="G81" s="6"/>
      <c r="H81" s="9">
        <f>IF(B81="","",SUMIFS(E$5:E81,B$5:B81,B81)-SUMIFS(F$5:F81,B$5:B81,B81))</f>
      </c>
    </row>
    <row r="82" spans="1:8" x14ac:dyDescent="0.25">
      <c r="A82" s="6"/>
      <c r="B82" s="7"/>
      <c r="C82" s="7"/>
      <c r="D82" s="7"/>
      <c r="E82" s="8"/>
      <c r="F82" s="8"/>
      <c r="G82" s="6"/>
      <c r="H82" s="9">
        <f>IF(B82="","",SUMIFS(E$5:E82,B$5:B82,B82)-SUMIFS(F$5:F82,B$5:B82,B82))</f>
      </c>
    </row>
    <row r="83" spans="1:8" x14ac:dyDescent="0.25">
      <c r="A83" s="6"/>
      <c r="B83" s="7"/>
      <c r="C83" s="7"/>
      <c r="D83" s="7"/>
      <c r="E83" s="8"/>
      <c r="F83" s="8"/>
      <c r="G83" s="6"/>
      <c r="H83" s="9">
        <f>IF(B83="","",SUMIFS(E$5:E83,B$5:B83,B83)-SUMIFS(F$5:F83,B$5:B83,B83))</f>
      </c>
    </row>
    <row r="84" spans="1:8" x14ac:dyDescent="0.25">
      <c r="A84" s="6"/>
      <c r="B84" s="7"/>
      <c r="C84" s="7"/>
      <c r="D84" s="7"/>
      <c r="E84" s="8"/>
      <c r="F84" s="8"/>
      <c r="G84" s="6"/>
      <c r="H84" s="9">
        <f>IF(B84="","",SUMIFS(E$5:E84,B$5:B84,B84)-SUMIFS(F$5:F84,B$5:B84,B84))</f>
      </c>
    </row>
    <row r="85" spans="1:8" x14ac:dyDescent="0.25">
      <c r="A85" s="6"/>
      <c r="B85" s="7"/>
      <c r="C85" s="7"/>
      <c r="D85" s="7"/>
      <c r="E85" s="8"/>
      <c r="F85" s="8"/>
      <c r="G85" s="6"/>
      <c r="H85" s="9">
        <f>IF(B85="","",SUMIFS(E$5:E85,B$5:B85,B85)-SUMIFS(F$5:F85,B$5:B85,B85))</f>
      </c>
    </row>
    <row r="86" spans="1:8" x14ac:dyDescent="0.25">
      <c r="A86" s="6"/>
      <c r="B86" s="7"/>
      <c r="C86" s="7"/>
      <c r="D86" s="7"/>
      <c r="E86" s="8"/>
      <c r="F86" s="8"/>
      <c r="G86" s="6"/>
      <c r="H86" s="9">
        <f>IF(B86="","",SUMIFS(E$5:E86,B$5:B86,B86)-SUMIFS(F$5:F86,B$5:B86,B86))</f>
      </c>
    </row>
    <row r="87" spans="1:8" x14ac:dyDescent="0.25">
      <c r="A87" s="6"/>
      <c r="B87" s="7"/>
      <c r="C87" s="7"/>
      <c r="D87" s="7"/>
      <c r="E87" s="8"/>
      <c r="F87" s="8"/>
      <c r="G87" s="6"/>
      <c r="H87" s="9">
        <f>IF(B87="","",SUMIFS(E$5:E87,B$5:B87,B87)-SUMIFS(F$5:F87,B$5:B87,B87))</f>
      </c>
    </row>
    <row r="88" spans="1:8" x14ac:dyDescent="0.25">
      <c r="A88" s="6"/>
      <c r="B88" s="7"/>
      <c r="C88" s="7"/>
      <c r="D88" s="7"/>
      <c r="E88" s="8"/>
      <c r="F88" s="8"/>
      <c r="G88" s="6"/>
      <c r="H88" s="9">
        <f>IF(B88="","",SUMIFS(E$5:E88,B$5:B88,B88)-SUMIFS(F$5:F88,B$5:B88,B88))</f>
      </c>
    </row>
    <row r="89" spans="1:8" x14ac:dyDescent="0.25">
      <c r="A89" s="6"/>
      <c r="B89" s="7"/>
      <c r="C89" s="7"/>
      <c r="D89" s="7"/>
      <c r="E89" s="8"/>
      <c r="F89" s="8"/>
      <c r="G89" s="6"/>
      <c r="H89" s="9">
        <f>IF(B89="","",SUMIFS(E$5:E89,B$5:B89,B89)-SUMIFS(F$5:F89,B$5:B89,B89))</f>
      </c>
    </row>
    <row r="90" spans="1:8" x14ac:dyDescent="0.25">
      <c r="A90" s="6"/>
      <c r="B90" s="7"/>
      <c r="C90" s="7"/>
      <c r="D90" s="7"/>
      <c r="E90" s="8"/>
      <c r="F90" s="8"/>
      <c r="G90" s="6"/>
      <c r="H90" s="9">
        <f>IF(B90="","",SUMIFS(E$5:E90,B$5:B90,B90)-SUMIFS(F$5:F90,B$5:B90,B90))</f>
      </c>
    </row>
    <row r="91" spans="1:8" x14ac:dyDescent="0.25">
      <c r="A91" s="6"/>
      <c r="B91" s="7"/>
      <c r="C91" s="7"/>
      <c r="D91" s="7"/>
      <c r="E91" s="8"/>
      <c r="F91" s="8"/>
      <c r="G91" s="6"/>
      <c r="H91" s="9">
        <f>IF(B91="","",SUMIFS(E$5:E91,B$5:B91,B91)-SUMIFS(F$5:F91,B$5:B91,B91))</f>
      </c>
    </row>
    <row r="92" spans="1:8" x14ac:dyDescent="0.25">
      <c r="A92" s="6"/>
      <c r="B92" s="7"/>
      <c r="C92" s="7"/>
      <c r="D92" s="7"/>
      <c r="E92" s="8"/>
      <c r="F92" s="8"/>
      <c r="G92" s="6"/>
      <c r="H92" s="9">
        <f>IF(B92="","",SUMIFS(E$5:E92,B$5:B92,B92)-SUMIFS(F$5:F92,B$5:B92,B92))</f>
      </c>
    </row>
    <row r="93" spans="1:8" x14ac:dyDescent="0.25">
      <c r="A93" s="6"/>
      <c r="B93" s="7"/>
      <c r="C93" s="7"/>
      <c r="D93" s="7"/>
      <c r="E93" s="8"/>
      <c r="F93" s="8"/>
      <c r="G93" s="6"/>
      <c r="H93" s="9">
        <f>IF(B93="","",SUMIFS(E$5:E93,B$5:B93,B93)-SUMIFS(F$5:F93,B$5:B93,B93))</f>
      </c>
    </row>
    <row r="94" spans="1:8" x14ac:dyDescent="0.25">
      <c r="A94" s="6"/>
      <c r="B94" s="7"/>
      <c r="C94" s="7"/>
      <c r="D94" s="7"/>
      <c r="E94" s="8"/>
      <c r="F94" s="8"/>
      <c r="G94" s="6"/>
      <c r="H94" s="9">
        <f>IF(B94="","",SUMIFS(E$5:E94,B$5:B94,B94)-SUMIFS(F$5:F94,B$5:B94,B94))</f>
      </c>
    </row>
    <row r="95" spans="1:8" x14ac:dyDescent="0.25">
      <c r="A95" s="6"/>
      <c r="B95" s="7"/>
      <c r="C95" s="7"/>
      <c r="D95" s="7"/>
      <c r="E95" s="8"/>
      <c r="F95" s="8"/>
      <c r="G95" s="6"/>
      <c r="H95" s="9">
        <f>IF(B95="","",SUMIFS(E$5:E95,B$5:B95,B95)-SUMIFS(F$5:F95,B$5:B95,B95))</f>
      </c>
    </row>
    <row r="96" spans="1:8" x14ac:dyDescent="0.25">
      <c r="A96" s="6"/>
      <c r="B96" s="7"/>
      <c r="C96" s="7"/>
      <c r="D96" s="7"/>
      <c r="E96" s="8"/>
      <c r="F96" s="8"/>
      <c r="G96" s="6"/>
      <c r="H96" s="9">
        <f>IF(B96="","",SUMIFS(E$5:E96,B$5:B96,B96)-SUMIFS(F$5:F96,B$5:B96,B96))</f>
      </c>
    </row>
    <row r="97" spans="1:8" x14ac:dyDescent="0.25">
      <c r="A97" s="6"/>
      <c r="B97" s="7"/>
      <c r="C97" s="7"/>
      <c r="D97" s="7"/>
      <c r="E97" s="8"/>
      <c r="F97" s="8"/>
      <c r="G97" s="6"/>
      <c r="H97" s="9">
        <f>IF(B97="","",SUMIFS(E$5:E97,B$5:B97,B97)-SUMIFS(F$5:F97,B$5:B97,B97))</f>
      </c>
    </row>
    <row r="98" spans="1:8" x14ac:dyDescent="0.25">
      <c r="A98" s="6"/>
      <c r="B98" s="7"/>
      <c r="C98" s="7"/>
      <c r="D98" s="7"/>
      <c r="E98" s="8"/>
      <c r="F98" s="8"/>
      <c r="G98" s="6"/>
      <c r="H98" s="9">
        <f>IF(B98="","",SUMIFS(E$5:E98,B$5:B98,B98)-SUMIFS(F$5:F98,B$5:B98,B98))</f>
      </c>
    </row>
    <row r="99" spans="1:8" x14ac:dyDescent="0.25">
      <c r="A99" s="6"/>
      <c r="B99" s="7"/>
      <c r="C99" s="7"/>
      <c r="D99" s="7"/>
      <c r="E99" s="8"/>
      <c r="F99" s="8"/>
      <c r="G99" s="6"/>
      <c r="H99" s="9">
        <f>IF(B99="","",SUMIFS(E$5:E99,B$5:B99,B99)-SUMIFS(F$5:F99,B$5:B99,B99))</f>
      </c>
    </row>
    <row r="100" spans="1:8" x14ac:dyDescent="0.25">
      <c r="A100" s="6"/>
      <c r="B100" s="7"/>
      <c r="C100" s="7"/>
      <c r="D100" s="7"/>
      <c r="E100" s="8"/>
      <c r="F100" s="8"/>
      <c r="G100" s="6"/>
      <c r="H100" s="9">
        <f>IF(B100="","",SUMIFS(E$5:E100,B$5:B100,B100)-SUMIFS(F$5:F100,B$5:B100,B100))</f>
      </c>
    </row>
    <row r="101" spans="1:8" x14ac:dyDescent="0.25">
      <c r="A101" s="6"/>
      <c r="B101" s="7"/>
      <c r="C101" s="7"/>
      <c r="D101" s="7"/>
      <c r="E101" s="8"/>
      <c r="F101" s="8"/>
      <c r="G101" s="6"/>
      <c r="H101" s="9">
        <f>IF(B101="","",SUMIFS(E$5:E101,B$5:B101,B101)-SUMIFS(F$5:F101,B$5:B101,B101))</f>
      </c>
    </row>
    <row r="102" spans="1:8" x14ac:dyDescent="0.25">
      <c r="A102" s="6"/>
      <c r="B102" s="7"/>
      <c r="C102" s="7"/>
      <c r="D102" s="7"/>
      <c r="E102" s="8"/>
      <c r="F102" s="8"/>
      <c r="G102" s="6"/>
      <c r="H102" s="9">
        <f>IF(B102="","",SUMIFS(E$5:E102,B$5:B102,B102)-SUMIFS(F$5:F102,B$5:B102,B102))</f>
      </c>
    </row>
    <row r="103" spans="1:8" x14ac:dyDescent="0.25">
      <c r="A103" s="6"/>
      <c r="B103" s="7"/>
      <c r="C103" s="7"/>
      <c r="D103" s="7"/>
      <c r="E103" s="8"/>
      <c r="F103" s="8"/>
      <c r="G103" s="6"/>
      <c r="H103" s="9">
        <f>IF(B103="","",SUMIFS(E$5:E103,B$5:B103,B103)-SUMIFS(F$5:F103,B$5:B103,B103))</f>
      </c>
    </row>
    <row r="104" spans="1:8" x14ac:dyDescent="0.25">
      <c r="A104" s="6"/>
      <c r="B104" s="7"/>
      <c r="C104" s="7"/>
      <c r="D104" s="7"/>
      <c r="E104" s="8"/>
      <c r="F104" s="8"/>
      <c r="G104" s="6"/>
      <c r="H104" s="9">
        <f>IF(B104="","",SUMIFS(E$5:E104,B$5:B104,B104)-SUMIFS(F$5:F104,B$5:B104,B104))</f>
      </c>
    </row>
    <row r="105" spans="1:8" x14ac:dyDescent="0.25">
      <c r="A105" s="6"/>
      <c r="B105" s="7"/>
      <c r="C105" s="7"/>
      <c r="D105" s="7"/>
      <c r="E105" s="8"/>
      <c r="F105" s="8"/>
      <c r="G105" s="6"/>
      <c r="H105" s="9">
        <f>IF(B105="","",SUMIFS(E$5:E105,B$5:B105,B105)-SUMIFS(F$5:F105,B$5:B105,B105))</f>
      </c>
    </row>
    <row r="106" spans="1:8" x14ac:dyDescent="0.25">
      <c r="A106" s="6"/>
      <c r="B106" s="7"/>
      <c r="C106" s="7"/>
      <c r="D106" s="7"/>
      <c r="E106" s="8"/>
      <c r="F106" s="8"/>
      <c r="G106" s="6"/>
      <c r="H106" s="9">
        <f>IF(B106="","",SUMIFS(E$5:E106,B$5:B106,B106)-SUMIFS(F$5:F106,B$5:B106,B106))</f>
      </c>
    </row>
    <row r="107" spans="1:8" x14ac:dyDescent="0.25">
      <c r="A107" s="6"/>
      <c r="B107" s="7"/>
      <c r="C107" s="7"/>
      <c r="D107" s="7"/>
      <c r="E107" s="8"/>
      <c r="F107" s="8"/>
      <c r="G107" s="6"/>
      <c r="H107" s="9">
        <f>IF(B107="","",SUMIFS(E$5:E107,B$5:B107,B107)-SUMIFS(F$5:F107,B$5:B107,B107))</f>
      </c>
    </row>
    <row r="108" spans="1:8" x14ac:dyDescent="0.25">
      <c r="A108" s="6"/>
      <c r="B108" s="7"/>
      <c r="C108" s="7"/>
      <c r="D108" s="7"/>
      <c r="E108" s="8"/>
      <c r="F108" s="8"/>
      <c r="G108" s="6"/>
      <c r="H108" s="9">
        <f>IF(B108="","",SUMIFS(E$5:E108,B$5:B108,B108)-SUMIFS(F$5:F108,B$5:B108,B108))</f>
      </c>
    </row>
    <row r="109" spans="1:8" x14ac:dyDescent="0.25">
      <c r="A109" s="6"/>
      <c r="B109" s="7"/>
      <c r="C109" s="7"/>
      <c r="D109" s="7"/>
      <c r="E109" s="8"/>
      <c r="F109" s="8"/>
      <c r="G109" s="6"/>
      <c r="H109" s="9">
        <f>IF(B109="","",SUMIFS(E$5:E109,B$5:B109,B109)-SUMIFS(F$5:F109,B$5:B109,B109))</f>
      </c>
    </row>
    <row r="110" spans="1:8" x14ac:dyDescent="0.25">
      <c r="A110" s="6"/>
      <c r="B110" s="7"/>
      <c r="C110" s="7"/>
      <c r="D110" s="7"/>
      <c r="E110" s="8"/>
      <c r="F110" s="8"/>
      <c r="G110" s="6"/>
      <c r="H110" s="9">
        <f>IF(B110="","",SUMIFS(E$5:E110,B$5:B110,B110)-SUMIFS(F$5:F110,B$5:B110,B110))</f>
      </c>
    </row>
    <row r="111" spans="1:8" x14ac:dyDescent="0.25">
      <c r="A111" s="6"/>
      <c r="B111" s="7"/>
      <c r="C111" s="7"/>
      <c r="D111" s="7"/>
      <c r="E111" s="8"/>
      <c r="F111" s="8"/>
      <c r="G111" s="6"/>
      <c r="H111" s="9">
        <f>IF(B111="","",SUMIFS(E$5:E111,B$5:B111,B111)-SUMIFS(F$5:F111,B$5:B111,B111))</f>
      </c>
    </row>
    <row r="112" spans="1:8" x14ac:dyDescent="0.25">
      <c r="A112" s="6"/>
      <c r="B112" s="7"/>
      <c r="C112" s="7"/>
      <c r="D112" s="7"/>
      <c r="E112" s="8"/>
      <c r="F112" s="8"/>
      <c r="G112" s="6"/>
      <c r="H112" s="9">
        <f>IF(B112="","",SUMIFS(E$5:E112,B$5:B112,B112)-SUMIFS(F$5:F112,B$5:B112,B112))</f>
      </c>
    </row>
    <row r="113" spans="1:8" x14ac:dyDescent="0.25">
      <c r="A113" s="6"/>
      <c r="B113" s="7"/>
      <c r="C113" s="7"/>
      <c r="D113" s="7"/>
      <c r="E113" s="8"/>
      <c r="F113" s="8"/>
      <c r="G113" s="6"/>
      <c r="H113" s="9">
        <f>IF(B113="","",SUMIFS(E$5:E113,B$5:B113,B113)-SUMIFS(F$5:F113,B$5:B113,B113))</f>
      </c>
    </row>
    <row r="114" spans="1:8" x14ac:dyDescent="0.25">
      <c r="A114" s="6"/>
      <c r="B114" s="7"/>
      <c r="C114" s="7"/>
      <c r="D114" s="7"/>
      <c r="E114" s="8"/>
      <c r="F114" s="8"/>
      <c r="G114" s="6"/>
      <c r="H114" s="9">
        <f>IF(B114="","",SUMIFS(E$5:E114,B$5:B114,B114)-SUMIFS(F$5:F114,B$5:B114,B114))</f>
      </c>
    </row>
    <row r="115" spans="1:8" x14ac:dyDescent="0.25">
      <c r="A115" s="6"/>
      <c r="B115" s="7"/>
      <c r="C115" s="7"/>
      <c r="D115" s="7"/>
      <c r="E115" s="8"/>
      <c r="F115" s="8"/>
      <c r="G115" s="6"/>
      <c r="H115" s="9">
        <f>IF(B115="","",SUMIFS(E$5:E115,B$5:B115,B115)-SUMIFS(F$5:F115,B$5:B115,B115))</f>
      </c>
    </row>
    <row r="116" spans="1:8" x14ac:dyDescent="0.25">
      <c r="A116" s="6"/>
      <c r="B116" s="7"/>
      <c r="C116" s="7"/>
      <c r="D116" s="7"/>
      <c r="E116" s="8"/>
      <c r="F116" s="8"/>
      <c r="G116" s="6"/>
      <c r="H116" s="9">
        <f>IF(B116="","",SUMIFS(E$5:E116,B$5:B116,B116)-SUMIFS(F$5:F116,B$5:B116,B116))</f>
      </c>
    </row>
    <row r="117" spans="1:8" x14ac:dyDescent="0.25">
      <c r="A117" s="6"/>
      <c r="B117" s="7"/>
      <c r="C117" s="7"/>
      <c r="D117" s="7"/>
      <c r="E117" s="8"/>
      <c r="F117" s="8"/>
      <c r="G117" s="6"/>
      <c r="H117" s="9">
        <f>IF(B117="","",SUMIFS(E$5:E117,B$5:B117,B117)-SUMIFS(F$5:F117,B$5:B117,B117))</f>
      </c>
    </row>
    <row r="118" spans="1:8" x14ac:dyDescent="0.25">
      <c r="A118" s="6"/>
      <c r="B118" s="7"/>
      <c r="C118" s="7"/>
      <c r="D118" s="7"/>
      <c r="E118" s="8"/>
      <c r="F118" s="8"/>
      <c r="G118" s="6"/>
      <c r="H118" s="9">
        <f>IF(B118="","",SUMIFS(E$5:E118,B$5:B118,B118)-SUMIFS(F$5:F118,B$5:B118,B118))</f>
      </c>
    </row>
    <row r="119" spans="1:8" x14ac:dyDescent="0.25">
      <c r="A119" s="6"/>
      <c r="B119" s="7"/>
      <c r="C119" s="7"/>
      <c r="D119" s="7"/>
      <c r="E119" s="8"/>
      <c r="F119" s="8"/>
      <c r="G119" s="6"/>
      <c r="H119" s="9">
        <f>IF(B119="","",SUMIFS(E$5:E119,B$5:B119,B119)-SUMIFS(F$5:F119,B$5:B119,B119))</f>
      </c>
    </row>
    <row r="120" spans="1:8" x14ac:dyDescent="0.25">
      <c r="A120" s="6"/>
      <c r="B120" s="7"/>
      <c r="C120" s="7"/>
      <c r="D120" s="7"/>
      <c r="E120" s="8"/>
      <c r="F120" s="8"/>
      <c r="G120" s="6"/>
      <c r="H120" s="9">
        <f>IF(B120="","",SUMIFS(E$5:E120,B$5:B120,B120)-SUMIFS(F$5:F120,B$5:B120,B120))</f>
      </c>
    </row>
    <row r="121" spans="1:8" x14ac:dyDescent="0.25">
      <c r="A121" s="6"/>
      <c r="B121" s="7"/>
      <c r="C121" s="7"/>
      <c r="D121" s="7"/>
      <c r="E121" s="8"/>
      <c r="F121" s="8"/>
      <c r="G121" s="6"/>
      <c r="H121" s="9">
        <f>IF(B121="","",SUMIFS(E$5:E121,B$5:B121,B121)-SUMIFS(F$5:F121,B$5:B121,B121))</f>
      </c>
    </row>
    <row r="122" spans="1:8" x14ac:dyDescent="0.25">
      <c r="A122" s="6"/>
      <c r="B122" s="7"/>
      <c r="C122" s="7"/>
      <c r="D122" s="7"/>
      <c r="E122" s="8"/>
      <c r="F122" s="8"/>
      <c r="G122" s="6"/>
      <c r="H122" s="9">
        <f>IF(B122="","",SUMIFS(E$5:E122,B$5:B122,B122)-SUMIFS(F$5:F122,B$5:B122,B122))</f>
      </c>
    </row>
    <row r="123" spans="1:8" x14ac:dyDescent="0.25">
      <c r="A123" s="6"/>
      <c r="B123" s="7"/>
      <c r="C123" s="7"/>
      <c r="D123" s="7"/>
      <c r="E123" s="8"/>
      <c r="F123" s="8"/>
      <c r="G123" s="6"/>
      <c r="H123" s="9">
        <f>IF(B123="","",SUMIFS(E$5:E123,B$5:B123,B123)-SUMIFS(F$5:F123,B$5:B123,B123))</f>
      </c>
    </row>
    <row r="124" spans="1:8" x14ac:dyDescent="0.25">
      <c r="A124" s="6"/>
      <c r="B124" s="7"/>
      <c r="C124" s="7"/>
      <c r="D124" s="7"/>
      <c r="E124" s="8"/>
      <c r="F124" s="8"/>
      <c r="G124" s="6"/>
      <c r="H124" s="9">
        <f>IF(B124="","",SUMIFS(E$5:E124,B$5:B124,B124)-SUMIFS(F$5:F124,B$5:B124,B124))</f>
      </c>
    </row>
    <row r="125" spans="1:8" x14ac:dyDescent="0.25">
      <c r="A125" s="6"/>
      <c r="B125" s="7"/>
      <c r="C125" s="7"/>
      <c r="D125" s="7"/>
      <c r="E125" s="8"/>
      <c r="F125" s="8"/>
      <c r="G125" s="6"/>
      <c r="H125" s="9">
        <f>IF(B125="","",SUMIFS(E$5:E125,B$5:B125,B125)-SUMIFS(F$5:F125,B$5:B125,B125))</f>
      </c>
    </row>
    <row r="126" spans="1:8" x14ac:dyDescent="0.25">
      <c r="A126" s="6"/>
      <c r="B126" s="7"/>
      <c r="C126" s="7"/>
      <c r="D126" s="7"/>
      <c r="E126" s="8"/>
      <c r="F126" s="8"/>
      <c r="G126" s="6"/>
      <c r="H126" s="9">
        <f>IF(B126="","",SUMIFS(E$5:E126,B$5:B126,B126)-SUMIFS(F$5:F126,B$5:B126,B126))</f>
      </c>
    </row>
    <row r="127" spans="1:8" x14ac:dyDescent="0.25">
      <c r="A127" s="6"/>
      <c r="B127" s="7"/>
      <c r="C127" s="7"/>
      <c r="D127" s="7"/>
      <c r="E127" s="8"/>
      <c r="F127" s="8"/>
      <c r="G127" s="6"/>
      <c r="H127" s="9">
        <f>IF(B127="","",SUMIFS(E$5:E127,B$5:B127,B127)-SUMIFS(F$5:F127,B$5:B127,B127))</f>
      </c>
    </row>
    <row r="128" spans="1:8" x14ac:dyDescent="0.25">
      <c r="A128" s="6"/>
      <c r="B128" s="7"/>
      <c r="C128" s="7"/>
      <c r="D128" s="7"/>
      <c r="E128" s="8"/>
      <c r="F128" s="8"/>
      <c r="G128" s="6"/>
      <c r="H128" s="9">
        <f>IF(B128="","",SUMIFS(E$5:E128,B$5:B128,B128)-SUMIFS(F$5:F128,B$5:B128,B128))</f>
      </c>
    </row>
    <row r="129" spans="1:8" x14ac:dyDescent="0.25">
      <c r="A129" s="6"/>
      <c r="B129" s="7"/>
      <c r="C129" s="7"/>
      <c r="D129" s="7"/>
      <c r="E129" s="8"/>
      <c r="F129" s="8"/>
      <c r="G129" s="6"/>
      <c r="H129" s="9">
        <f>IF(B129="","",SUMIFS(E$5:E129,B$5:B129,B129)-SUMIFS(F$5:F129,B$5:B129,B129))</f>
      </c>
    </row>
    <row r="130" spans="1:8" x14ac:dyDescent="0.25">
      <c r="A130" s="6"/>
      <c r="B130" s="7"/>
      <c r="C130" s="7"/>
      <c r="D130" s="7"/>
      <c r="E130" s="8"/>
      <c r="F130" s="8"/>
      <c r="G130" s="6"/>
      <c r="H130" s="9">
        <f>IF(B130="","",SUMIFS(E$5:E130,B$5:B130,B130)-SUMIFS(F$5:F130,B$5:B130,B130))</f>
      </c>
    </row>
    <row r="131" spans="1:8" x14ac:dyDescent="0.25">
      <c r="A131" s="6"/>
      <c r="B131" s="7"/>
      <c r="C131" s="7"/>
      <c r="D131" s="7"/>
      <c r="E131" s="8"/>
      <c r="F131" s="8"/>
      <c r="G131" s="6"/>
      <c r="H131" s="9">
        <f>IF(B131="","",SUMIFS(E$5:E131,B$5:B131,B131)-SUMIFS(F$5:F131,B$5:B131,B131))</f>
      </c>
    </row>
    <row r="132" spans="1:8" x14ac:dyDescent="0.25">
      <c r="A132" s="6"/>
      <c r="B132" s="7"/>
      <c r="C132" s="7"/>
      <c r="D132" s="7"/>
      <c r="E132" s="8"/>
      <c r="F132" s="8"/>
      <c r="G132" s="6"/>
      <c r="H132" s="9">
        <f>IF(B132="","",SUMIFS(E$5:E132,B$5:B132,B132)-SUMIFS(F$5:F132,B$5:B132,B132))</f>
      </c>
    </row>
    <row r="133" spans="1:8" x14ac:dyDescent="0.25">
      <c r="A133" s="6"/>
      <c r="B133" s="7"/>
      <c r="C133" s="7"/>
      <c r="D133" s="7"/>
      <c r="E133" s="8"/>
      <c r="F133" s="8"/>
      <c r="G133" s="6"/>
      <c r="H133" s="9">
        <f>IF(B133="","",SUMIFS(E$5:E133,B$5:B133,B133)-SUMIFS(F$5:F133,B$5:B133,B133))</f>
      </c>
    </row>
    <row r="134" spans="1:8" x14ac:dyDescent="0.25">
      <c r="A134" s="6"/>
      <c r="B134" s="7"/>
      <c r="C134" s="7"/>
      <c r="D134" s="7"/>
      <c r="E134" s="8"/>
      <c r="F134" s="8"/>
      <c r="G134" s="6"/>
      <c r="H134" s="9">
        <f>IF(B134="","",SUMIFS(E$5:E134,B$5:B134,B134)-SUMIFS(F$5:F134,B$5:B134,B134))</f>
      </c>
    </row>
    <row r="135" spans="1:8" x14ac:dyDescent="0.25">
      <c r="A135" s="6"/>
      <c r="B135" s="7"/>
      <c r="C135" s="7"/>
      <c r="D135" s="7"/>
      <c r="E135" s="8"/>
      <c r="F135" s="8"/>
      <c r="G135" s="6"/>
      <c r="H135" s="9">
        <f>IF(B135="","",SUMIFS(E$5:E135,B$5:B135,B135)-SUMIFS(F$5:F135,B$5:B135,B135))</f>
      </c>
    </row>
    <row r="136" spans="1:8" x14ac:dyDescent="0.25">
      <c r="A136" s="6"/>
      <c r="B136" s="7"/>
      <c r="C136" s="7"/>
      <c r="D136" s="7"/>
      <c r="E136" s="8"/>
      <c r="F136" s="8"/>
      <c r="G136" s="6"/>
      <c r="H136" s="9">
        <f>IF(B136="","",SUMIFS(E$5:E136,B$5:B136,B136)-SUMIFS(F$5:F136,B$5:B136,B136))</f>
      </c>
    </row>
    <row r="137" spans="1:8" x14ac:dyDescent="0.25">
      <c r="A137" s="6"/>
      <c r="B137" s="7"/>
      <c r="C137" s="7"/>
      <c r="D137" s="7"/>
      <c r="E137" s="8"/>
      <c r="F137" s="8"/>
      <c r="G137" s="6"/>
      <c r="H137" s="9">
        <f>IF(B137="","",SUMIFS(E$5:E137,B$5:B137,B137)-SUMIFS(F$5:F137,B$5:B137,B137))</f>
      </c>
    </row>
    <row r="138" spans="1:8" x14ac:dyDescent="0.25">
      <c r="A138" s="6"/>
      <c r="B138" s="7"/>
      <c r="C138" s="7"/>
      <c r="D138" s="7"/>
      <c r="E138" s="8"/>
      <c r="F138" s="8"/>
      <c r="G138" s="6"/>
      <c r="H138" s="9">
        <f>IF(B138="","",SUMIFS(E$5:E138,B$5:B138,B138)-SUMIFS(F$5:F138,B$5:B138,B138))</f>
      </c>
    </row>
    <row r="139" spans="1:8" x14ac:dyDescent="0.25">
      <c r="A139" s="6"/>
      <c r="B139" s="7"/>
      <c r="C139" s="7"/>
      <c r="D139" s="7"/>
      <c r="E139" s="8"/>
      <c r="F139" s="8"/>
      <c r="G139" s="6"/>
      <c r="H139" s="9">
        <f>IF(B139="","",SUMIFS(E$5:E139,B$5:B139,B139)-SUMIFS(F$5:F139,B$5:B139,B139))</f>
      </c>
    </row>
    <row r="140" spans="1:8" x14ac:dyDescent="0.25">
      <c r="A140" s="6"/>
      <c r="B140" s="7"/>
      <c r="C140" s="7"/>
      <c r="D140" s="7"/>
      <c r="E140" s="8"/>
      <c r="F140" s="8"/>
      <c r="G140" s="6"/>
      <c r="H140" s="9">
        <f>IF(B140="","",SUMIFS(E$5:E140,B$5:B140,B140)-SUMIFS(F$5:F140,B$5:B140,B140))</f>
      </c>
    </row>
    <row r="141" spans="1:8" x14ac:dyDescent="0.25">
      <c r="A141" s="6"/>
      <c r="B141" s="7"/>
      <c r="C141" s="7"/>
      <c r="D141" s="7"/>
      <c r="E141" s="8"/>
      <c r="F141" s="8"/>
      <c r="G141" s="6"/>
      <c r="H141" s="9">
        <f>IF(B141="","",SUMIFS(E$5:E141,B$5:B141,B141)-SUMIFS(F$5:F141,B$5:B141,B141))</f>
      </c>
    </row>
    <row r="142" spans="1:8" x14ac:dyDescent="0.25">
      <c r="A142" s="6"/>
      <c r="B142" s="7"/>
      <c r="C142" s="7"/>
      <c r="D142" s="7"/>
      <c r="E142" s="8"/>
      <c r="F142" s="8"/>
      <c r="G142" s="6"/>
      <c r="H142" s="9">
        <f>IF(B142="","",SUMIFS(E$5:E142,B$5:B142,B142)-SUMIFS(F$5:F142,B$5:B142,B142))</f>
      </c>
    </row>
    <row r="143" spans="1:8" x14ac:dyDescent="0.25">
      <c r="A143" s="6"/>
      <c r="B143" s="7"/>
      <c r="C143" s="7"/>
      <c r="D143" s="7"/>
      <c r="E143" s="8"/>
      <c r="F143" s="8"/>
      <c r="G143" s="6"/>
      <c r="H143" s="9">
        <f>IF(B143="","",SUMIFS(E$5:E143,B$5:B143,B143)-SUMIFS(F$5:F143,B$5:B143,B143))</f>
      </c>
    </row>
    <row r="144" spans="1:8" x14ac:dyDescent="0.25">
      <c r="A144" s="6"/>
      <c r="B144" s="7"/>
      <c r="C144" s="7"/>
      <c r="D144" s="7"/>
      <c r="E144" s="8"/>
      <c r="F144" s="8"/>
      <c r="G144" s="6"/>
      <c r="H144" s="9">
        <f>IF(B144="","",SUMIFS(E$5:E144,B$5:B144,B144)-SUMIFS(F$5:F144,B$5:B144,B144))</f>
      </c>
    </row>
    <row r="145" spans="1:8" x14ac:dyDescent="0.25">
      <c r="A145" s="6"/>
      <c r="B145" s="7"/>
      <c r="C145" s="7"/>
      <c r="D145" s="7"/>
      <c r="E145" s="8"/>
      <c r="F145" s="8"/>
      <c r="G145" s="6"/>
      <c r="H145" s="9">
        <f>IF(B145="","",SUMIFS(E$5:E145,B$5:B145,B145)-SUMIFS(F$5:F145,B$5:B145,B145))</f>
      </c>
    </row>
    <row r="146" spans="1:8" x14ac:dyDescent="0.25">
      <c r="A146" s="6"/>
      <c r="B146" s="7"/>
      <c r="C146" s="7"/>
      <c r="D146" s="7"/>
      <c r="E146" s="8"/>
      <c r="F146" s="8"/>
      <c r="G146" s="6"/>
      <c r="H146" s="9">
        <f>IF(B146="","",SUMIFS(E$5:E146,B$5:B146,B146)-SUMIFS(F$5:F146,B$5:B146,B146))</f>
      </c>
    </row>
    <row r="147" spans="1:8" x14ac:dyDescent="0.25">
      <c r="A147" s="6"/>
      <c r="B147" s="7"/>
      <c r="C147" s="7"/>
      <c r="D147" s="7"/>
      <c r="E147" s="8"/>
      <c r="F147" s="8"/>
      <c r="G147" s="6"/>
      <c r="H147" s="9">
        <f>IF(B147="","",SUMIFS(E$5:E147,B$5:B147,B147)-SUMIFS(F$5:F147,B$5:B147,B147))</f>
      </c>
    </row>
    <row r="148" spans="1:8" x14ac:dyDescent="0.25">
      <c r="A148" s="6"/>
      <c r="B148" s="7"/>
      <c r="C148" s="7"/>
      <c r="D148" s="7"/>
      <c r="E148" s="8"/>
      <c r="F148" s="8"/>
      <c r="G148" s="6"/>
      <c r="H148" s="9">
        <f>IF(B148="","",SUMIFS(E$5:E148,B$5:B148,B148)-SUMIFS(F$5:F148,B$5:B148,B148))</f>
      </c>
    </row>
    <row r="149" spans="1:8" x14ac:dyDescent="0.25">
      <c r="A149" s="6"/>
      <c r="B149" s="7"/>
      <c r="C149" s="7"/>
      <c r="D149" s="7"/>
      <c r="E149" s="8"/>
      <c r="F149" s="8"/>
      <c r="G149" s="6"/>
      <c r="H149" s="9">
        <f>IF(B149="","",SUMIFS(E$5:E149,B$5:B149,B149)-SUMIFS(F$5:F149,B$5:B149,B149))</f>
      </c>
    </row>
    <row r="150" spans="1:8" x14ac:dyDescent="0.25">
      <c r="A150" s="6"/>
      <c r="B150" s="7"/>
      <c r="C150" s="7"/>
      <c r="D150" s="7"/>
      <c r="E150" s="8"/>
      <c r="F150" s="8"/>
      <c r="G150" s="6"/>
      <c r="H150" s="9">
        <f>IF(B150="","",SUMIFS(E$5:E150,B$5:B150,B150)-SUMIFS(F$5:F150,B$5:B150,B150))</f>
      </c>
    </row>
    <row r="151" spans="1:8" x14ac:dyDescent="0.25">
      <c r="A151" s="6"/>
      <c r="B151" s="7"/>
      <c r="C151" s="7"/>
      <c r="D151" s="7"/>
      <c r="E151" s="8"/>
      <c r="F151" s="8"/>
      <c r="G151" s="6"/>
      <c r="H151" s="9">
        <f>IF(B151="","",SUMIFS(E$5:E151,B$5:B151,B151)-SUMIFS(F$5:F151,B$5:B151,B151))</f>
      </c>
    </row>
    <row r="152" spans="1:8" x14ac:dyDescent="0.25">
      <c r="A152" s="6"/>
      <c r="B152" s="7"/>
      <c r="C152" s="7"/>
      <c r="D152" s="7"/>
      <c r="E152" s="8"/>
      <c r="F152" s="8"/>
      <c r="G152" s="6"/>
      <c r="H152" s="9">
        <f>IF(B152="","",SUMIFS(E$5:E152,B$5:B152,B152)-SUMIFS(F$5:F152,B$5:B152,B152))</f>
      </c>
    </row>
    <row r="153" spans="1:8" x14ac:dyDescent="0.25">
      <c r="A153" s="6"/>
      <c r="B153" s="7"/>
      <c r="C153" s="7"/>
      <c r="D153" s="7"/>
      <c r="E153" s="8"/>
      <c r="F153" s="8"/>
      <c r="G153" s="6"/>
      <c r="H153" s="9">
        <f>IF(B153="","",SUMIFS(E$5:E153,B$5:B153,B153)-SUMIFS(F$5:F153,B$5:B153,B153))</f>
      </c>
    </row>
    <row r="154" spans="1:8" x14ac:dyDescent="0.25">
      <c r="A154" s="6"/>
      <c r="B154" s="7"/>
      <c r="C154" s="7"/>
      <c r="D154" s="7"/>
      <c r="E154" s="8"/>
      <c r="F154" s="8"/>
      <c r="G154" s="6"/>
      <c r="H154" s="9">
        <f>IF(B154="","",SUMIFS(E$5:E154,B$5:B154,B154)-SUMIFS(F$5:F154,B$5:B154,B154))</f>
      </c>
    </row>
    <row r="155" spans="1:8" x14ac:dyDescent="0.25">
      <c r="A155" s="6"/>
      <c r="B155" s="7"/>
      <c r="C155" s="7"/>
      <c r="D155" s="7"/>
      <c r="E155" s="8"/>
      <c r="F155" s="8"/>
      <c r="G155" s="6"/>
      <c r="H155" s="9">
        <f>IF(B155="","",SUMIFS(E$5:E155,B$5:B155,B155)-SUMIFS(F$5:F155,B$5:B155,B155))</f>
      </c>
    </row>
    <row r="156" spans="1:8" x14ac:dyDescent="0.25">
      <c r="A156" s="6"/>
      <c r="B156" s="7"/>
      <c r="C156" s="7"/>
      <c r="D156" s="7"/>
      <c r="E156" s="8"/>
      <c r="F156" s="8"/>
      <c r="G156" s="6"/>
      <c r="H156" s="9">
        <f>IF(B156="","",SUMIFS(E$5:E156,B$5:B156,B156)-SUMIFS(F$5:F156,B$5:B156,B156))</f>
      </c>
    </row>
    <row r="157" spans="1:8" x14ac:dyDescent="0.25">
      <c r="A157" s="6"/>
      <c r="B157" s="7"/>
      <c r="C157" s="7"/>
      <c r="D157" s="7"/>
      <c r="E157" s="8"/>
      <c r="F157" s="8"/>
      <c r="G157" s="6"/>
      <c r="H157" s="9">
        <f>IF(B157="","",SUMIFS(E$5:E157,B$5:B157,B157)-SUMIFS(F$5:F157,B$5:B157,B157))</f>
      </c>
    </row>
    <row r="158" spans="1:8" x14ac:dyDescent="0.25">
      <c r="A158" s="6"/>
      <c r="B158" s="7"/>
      <c r="C158" s="7"/>
      <c r="D158" s="7"/>
      <c r="E158" s="8"/>
      <c r="F158" s="8"/>
      <c r="G158" s="6"/>
      <c r="H158" s="9">
        <f>IF(B158="","",SUMIFS(E$5:E158,B$5:B158,B158)-SUMIFS(F$5:F158,B$5:B158,B158))</f>
      </c>
    </row>
    <row r="159" spans="1:8" x14ac:dyDescent="0.25">
      <c r="A159" s="6"/>
      <c r="B159" s="7"/>
      <c r="C159" s="7"/>
      <c r="D159" s="7"/>
      <c r="E159" s="8"/>
      <c r="F159" s="8"/>
      <c r="G159" s="6"/>
      <c r="H159" s="9">
        <f>IF(B159="","",SUMIFS(E$5:E159,B$5:B159,B159)-SUMIFS(F$5:F159,B$5:B159,B159))</f>
      </c>
    </row>
    <row r="160" spans="1:8" x14ac:dyDescent="0.25">
      <c r="A160" s="6"/>
      <c r="B160" s="7"/>
      <c r="C160" s="7"/>
      <c r="D160" s="7"/>
      <c r="E160" s="8"/>
      <c r="F160" s="8"/>
      <c r="G160" s="6"/>
      <c r="H160" s="9">
        <f>IF(B160="","",SUMIFS(E$5:E160,B$5:B160,B160)-SUMIFS(F$5:F160,B$5:B160,B160))</f>
      </c>
    </row>
    <row r="161" spans="1:8" x14ac:dyDescent="0.25">
      <c r="A161" s="6"/>
      <c r="B161" s="7"/>
      <c r="C161" s="7"/>
      <c r="D161" s="7"/>
      <c r="E161" s="8"/>
      <c r="F161" s="8"/>
      <c r="G161" s="6"/>
      <c r="H161" s="9">
        <f>IF(B161="","",SUMIFS(E$5:E161,B$5:B161,B161)-SUMIFS(F$5:F161,B$5:B161,B161))</f>
      </c>
    </row>
    <row r="162" spans="1:8" x14ac:dyDescent="0.25">
      <c r="A162" s="6"/>
      <c r="B162" s="7"/>
      <c r="C162" s="7"/>
      <c r="D162" s="7"/>
      <c r="E162" s="8"/>
      <c r="F162" s="8"/>
      <c r="G162" s="6"/>
      <c r="H162" s="9">
        <f>IF(B162="","",SUMIFS(E$5:E162,B$5:B162,B162)-SUMIFS(F$5:F162,B$5:B162,B162))</f>
      </c>
    </row>
    <row r="163" spans="1:8" x14ac:dyDescent="0.25">
      <c r="A163" s="6"/>
      <c r="B163" s="7"/>
      <c r="C163" s="7"/>
      <c r="D163" s="7"/>
      <c r="E163" s="8"/>
      <c r="F163" s="8"/>
      <c r="G163" s="6"/>
      <c r="H163" s="9">
        <f>IF(B163="","",SUMIFS(E$5:E163,B$5:B163,B163)-SUMIFS(F$5:F163,B$5:B163,B163))</f>
      </c>
    </row>
    <row r="164" spans="1:8" x14ac:dyDescent="0.25">
      <c r="A164" s="6"/>
      <c r="B164" s="7"/>
      <c r="C164" s="7"/>
      <c r="D164" s="7"/>
      <c r="E164" s="8"/>
      <c r="F164" s="8"/>
      <c r="G164" s="6"/>
      <c r="H164" s="9">
        <f>IF(B164="","",SUMIFS(E$5:E164,B$5:B164,B164)-SUMIFS(F$5:F164,B$5:B164,B164))</f>
      </c>
    </row>
    <row r="165" spans="1:8" x14ac:dyDescent="0.25">
      <c r="A165" s="6"/>
      <c r="B165" s="7"/>
      <c r="C165" s="7"/>
      <c r="D165" s="7"/>
      <c r="E165" s="8"/>
      <c r="F165" s="8"/>
      <c r="G165" s="6"/>
      <c r="H165" s="9">
        <f>IF(B165="","",SUMIFS(E$5:E165,B$5:B165,B165)-SUMIFS(F$5:F165,B$5:B165,B165))</f>
      </c>
    </row>
    <row r="166" spans="1:8" x14ac:dyDescent="0.25">
      <c r="A166" s="6"/>
      <c r="B166" s="7"/>
      <c r="C166" s="7"/>
      <c r="D166" s="7"/>
      <c r="E166" s="8"/>
      <c r="F166" s="8"/>
      <c r="G166" s="6"/>
      <c r="H166" s="9">
        <f>IF(B166="","",SUMIFS(E$5:E166,B$5:B166,B166)-SUMIFS(F$5:F166,B$5:B166,B166))</f>
      </c>
    </row>
    <row r="167" spans="1:8" x14ac:dyDescent="0.25">
      <c r="A167" s="6"/>
      <c r="B167" s="7"/>
      <c r="C167" s="7"/>
      <c r="D167" s="7"/>
      <c r="E167" s="8"/>
      <c r="F167" s="8"/>
      <c r="G167" s="6"/>
      <c r="H167" s="9">
        <f>IF(B167="","",SUMIFS(E$5:E167,B$5:B167,B167)-SUMIFS(F$5:F167,B$5:B167,B167))</f>
      </c>
    </row>
    <row r="168" spans="1:8" x14ac:dyDescent="0.25">
      <c r="A168" s="6"/>
      <c r="B168" s="7"/>
      <c r="C168" s="7"/>
      <c r="D168" s="7"/>
      <c r="E168" s="8"/>
      <c r="F168" s="8"/>
      <c r="G168" s="6"/>
      <c r="H168" s="9">
        <f>IF(B168="","",SUMIFS(E$5:E168,B$5:B168,B168)-SUMIFS(F$5:F168,B$5:B168,B168))</f>
      </c>
    </row>
    <row r="169" spans="1:8" x14ac:dyDescent="0.25">
      <c r="A169" s="6"/>
      <c r="B169" s="7"/>
      <c r="C169" s="7"/>
      <c r="D169" s="7"/>
      <c r="E169" s="8"/>
      <c r="F169" s="8"/>
      <c r="G169" s="6"/>
      <c r="H169" s="9">
        <f>IF(B169="","",SUMIFS(E$5:E169,B$5:B169,B169)-SUMIFS(F$5:F169,B$5:B169,B169))</f>
      </c>
    </row>
    <row r="170" spans="1:8" x14ac:dyDescent="0.25">
      <c r="A170" s="6"/>
      <c r="B170" s="7"/>
      <c r="C170" s="7"/>
      <c r="D170" s="7"/>
      <c r="E170" s="8"/>
      <c r="F170" s="8"/>
      <c r="G170" s="6"/>
      <c r="H170" s="9">
        <f>IF(B170="","",SUMIFS(E$5:E170,B$5:B170,B170)-SUMIFS(F$5:F170,B$5:B170,B170))</f>
      </c>
    </row>
    <row r="171" spans="1:8" x14ac:dyDescent="0.25">
      <c r="A171" s="6"/>
      <c r="B171" s="7"/>
      <c r="C171" s="7"/>
      <c r="D171" s="7"/>
      <c r="E171" s="8"/>
      <c r="F171" s="8"/>
      <c r="G171" s="6"/>
      <c r="H171" s="9">
        <f>IF(B171="","",SUMIFS(E$5:E171,B$5:B171,B171)-SUMIFS(F$5:F171,B$5:B171,B171))</f>
      </c>
    </row>
    <row r="172" spans="1:8" x14ac:dyDescent="0.25">
      <c r="A172" s="6"/>
      <c r="B172" s="7"/>
      <c r="C172" s="7"/>
      <c r="D172" s="7"/>
      <c r="E172" s="8"/>
      <c r="F172" s="8"/>
      <c r="G172" s="6"/>
      <c r="H172" s="9">
        <f>IF(B172="","",SUMIFS(E$5:E172,B$5:B172,B172)-SUMIFS(F$5:F172,B$5:B172,B172))</f>
      </c>
    </row>
    <row r="173" spans="1:8" x14ac:dyDescent="0.25">
      <c r="A173" s="6"/>
      <c r="B173" s="7"/>
      <c r="C173" s="7"/>
      <c r="D173" s="7"/>
      <c r="E173" s="8"/>
      <c r="F173" s="8"/>
      <c r="G173" s="6"/>
      <c r="H173" s="9">
        <f>IF(B173="","",SUMIFS(E$5:E173,B$5:B173,B173)-SUMIFS(F$5:F173,B$5:B173,B173))</f>
      </c>
    </row>
    <row r="174" spans="1:8" x14ac:dyDescent="0.25">
      <c r="A174" s="6"/>
      <c r="B174" s="7"/>
      <c r="C174" s="7"/>
      <c r="D174" s="7"/>
      <c r="E174" s="8"/>
      <c r="F174" s="8"/>
      <c r="G174" s="6"/>
      <c r="H174" s="9">
        <f>IF(B174="","",SUMIFS(E$5:E174,B$5:B174,B174)-SUMIFS(F$5:F174,B$5:B174,B174))</f>
      </c>
    </row>
    <row r="175" spans="1:8" x14ac:dyDescent="0.25">
      <c r="A175" s="6"/>
      <c r="B175" s="7"/>
      <c r="C175" s="7"/>
      <c r="D175" s="7"/>
      <c r="E175" s="8"/>
      <c r="F175" s="8"/>
      <c r="G175" s="6"/>
      <c r="H175" s="9">
        <f>IF(B175="","",SUMIFS(E$5:E175,B$5:B175,B175)-SUMIFS(F$5:F175,B$5:B175,B175))</f>
      </c>
    </row>
    <row r="176" spans="1:8" x14ac:dyDescent="0.25">
      <c r="A176" s="6"/>
      <c r="B176" s="7"/>
      <c r="C176" s="7"/>
      <c r="D176" s="7"/>
      <c r="E176" s="8"/>
      <c r="F176" s="8"/>
      <c r="G176" s="6"/>
      <c r="H176" s="9">
        <f>IF(B176="","",SUMIFS(E$5:E176,B$5:B176,B176)-SUMIFS(F$5:F176,B$5:B176,B176))</f>
      </c>
    </row>
    <row r="177" spans="1:8" x14ac:dyDescent="0.25">
      <c r="A177" s="6"/>
      <c r="B177" s="7"/>
      <c r="C177" s="7"/>
      <c r="D177" s="7"/>
      <c r="E177" s="8"/>
      <c r="F177" s="8"/>
      <c r="G177" s="6"/>
      <c r="H177" s="9">
        <f>IF(B177="","",SUMIFS(E$5:E177,B$5:B177,B177)-SUMIFS(F$5:F177,B$5:B177,B177))</f>
      </c>
    </row>
    <row r="178" spans="1:8" x14ac:dyDescent="0.25">
      <c r="A178" s="6"/>
      <c r="B178" s="7"/>
      <c r="C178" s="7"/>
      <c r="D178" s="7"/>
      <c r="E178" s="8"/>
      <c r="F178" s="8"/>
      <c r="G178" s="6"/>
      <c r="H178" s="9">
        <f>IF(B178="","",SUMIFS(E$5:E178,B$5:B178,B178)-SUMIFS(F$5:F178,B$5:B178,B178))</f>
      </c>
    </row>
    <row r="179" spans="1:8" x14ac:dyDescent="0.25">
      <c r="A179" s="6"/>
      <c r="B179" s="7"/>
      <c r="C179" s="7"/>
      <c r="D179" s="7"/>
      <c r="E179" s="8"/>
      <c r="F179" s="8"/>
      <c r="G179" s="6"/>
      <c r="H179" s="9">
        <f>IF(B179="","",SUMIFS(E$5:E179,B$5:B179,B179)-SUMIFS(F$5:F179,B$5:B179,B179))</f>
      </c>
    </row>
    <row r="180" spans="1:8" x14ac:dyDescent="0.25">
      <c r="A180" s="6"/>
      <c r="B180" s="7"/>
      <c r="C180" s="7"/>
      <c r="D180" s="7"/>
      <c r="E180" s="8"/>
      <c r="F180" s="8"/>
      <c r="G180" s="6"/>
      <c r="H180" s="9">
        <f>IF(B180="","",SUMIFS(E$5:E180,B$5:B180,B180)-SUMIFS(F$5:F180,B$5:B180,B180))</f>
      </c>
    </row>
    <row r="181" spans="1:8" x14ac:dyDescent="0.25">
      <c r="A181" s="6"/>
      <c r="B181" s="7"/>
      <c r="C181" s="7"/>
      <c r="D181" s="7"/>
      <c r="E181" s="8"/>
      <c r="F181" s="8"/>
      <c r="G181" s="6"/>
      <c r="H181" s="9">
        <f>IF(B181="","",SUMIFS(E$5:E181,B$5:B181,B181)-SUMIFS(F$5:F181,B$5:B181,B181))</f>
      </c>
    </row>
    <row r="182" spans="1:8" x14ac:dyDescent="0.25">
      <c r="A182" s="6"/>
      <c r="B182" s="7"/>
      <c r="C182" s="7"/>
      <c r="D182" s="7"/>
      <c r="E182" s="8"/>
      <c r="F182" s="8"/>
      <c r="G182" s="6"/>
      <c r="H182" s="9">
        <f>IF(B182="","",SUMIFS(E$5:E182,B$5:B182,B182)-SUMIFS(F$5:F182,B$5:B182,B182))</f>
      </c>
    </row>
    <row r="183" spans="1:8" x14ac:dyDescent="0.25">
      <c r="A183" s="6"/>
      <c r="B183" s="7"/>
      <c r="C183" s="7"/>
      <c r="D183" s="7"/>
      <c r="E183" s="8"/>
      <c r="F183" s="8"/>
      <c r="G183" s="6"/>
      <c r="H183" s="9">
        <f>IF(B183="","",SUMIFS(E$5:E183,B$5:B183,B183)-SUMIFS(F$5:F183,B$5:B183,B183))</f>
      </c>
    </row>
    <row r="184" spans="1:8" x14ac:dyDescent="0.25">
      <c r="A184" s="6"/>
      <c r="B184" s="7"/>
      <c r="C184" s="7"/>
      <c r="D184" s="7"/>
      <c r="E184" s="8"/>
      <c r="F184" s="8"/>
      <c r="G184" s="6"/>
      <c r="H184" s="9">
        <f>IF(B184="","",SUMIFS(E$5:E184,B$5:B184,B184)-SUMIFS(F$5:F184,B$5:B184,B184))</f>
      </c>
    </row>
    <row r="185" spans="1:8" x14ac:dyDescent="0.25">
      <c r="A185" s="6"/>
      <c r="B185" s="7"/>
      <c r="C185" s="7"/>
      <c r="D185" s="7"/>
      <c r="E185" s="8"/>
      <c r="F185" s="8"/>
      <c r="G185" s="6"/>
      <c r="H185" s="9">
        <f>IF(B185="","",SUMIFS(E$5:E185,B$5:B185,B185)-SUMIFS(F$5:F185,B$5:B185,B185))</f>
      </c>
    </row>
    <row r="186" spans="1:8" x14ac:dyDescent="0.25">
      <c r="A186" s="6"/>
      <c r="B186" s="7"/>
      <c r="C186" s="7"/>
      <c r="D186" s="7"/>
      <c r="E186" s="8"/>
      <c r="F186" s="8"/>
      <c r="G186" s="6"/>
      <c r="H186" s="9">
        <f>IF(B186="","",SUMIFS(E$5:E186,B$5:B186,B186)-SUMIFS(F$5:F186,B$5:B186,B186))</f>
      </c>
    </row>
    <row r="187" spans="1:8" x14ac:dyDescent="0.25">
      <c r="A187" s="6"/>
      <c r="B187" s="7"/>
      <c r="C187" s="7"/>
      <c r="D187" s="7"/>
      <c r="E187" s="8"/>
      <c r="F187" s="8"/>
      <c r="G187" s="6"/>
      <c r="H187" s="9">
        <f>IF(B187="","",SUMIFS(E$5:E187,B$5:B187,B187)-SUMIFS(F$5:F187,B$5:B187,B187))</f>
      </c>
    </row>
    <row r="188" spans="1:8" x14ac:dyDescent="0.25">
      <c r="A188" s="6"/>
      <c r="B188" s="7"/>
      <c r="C188" s="7"/>
      <c r="D188" s="7"/>
      <c r="E188" s="8"/>
      <c r="F188" s="8"/>
      <c r="G188" s="6"/>
      <c r="H188" s="9">
        <f>IF(B188="","",SUMIFS(E$5:E188,B$5:B188,B188)-SUMIFS(F$5:F188,B$5:B188,B188))</f>
      </c>
    </row>
    <row r="189" spans="1:8" x14ac:dyDescent="0.25">
      <c r="A189" s="6"/>
      <c r="B189" s="7"/>
      <c r="C189" s="7"/>
      <c r="D189" s="7"/>
      <c r="E189" s="8"/>
      <c r="F189" s="8"/>
      <c r="G189" s="6"/>
      <c r="H189" s="9">
        <f>IF(B189="","",SUMIFS(E$5:E189,B$5:B189,B189)-SUMIFS(F$5:F189,B$5:B189,B189))</f>
      </c>
    </row>
    <row r="190" spans="1:8" x14ac:dyDescent="0.25">
      <c r="A190" s="6"/>
      <c r="B190" s="7"/>
      <c r="C190" s="7"/>
      <c r="D190" s="7"/>
      <c r="E190" s="8"/>
      <c r="F190" s="8"/>
      <c r="G190" s="6"/>
      <c r="H190" s="9">
        <f>IF(B190="","",SUMIFS(E$5:E190,B$5:B190,B190)-SUMIFS(F$5:F190,B$5:B190,B190))</f>
      </c>
    </row>
    <row r="191" spans="1:8" x14ac:dyDescent="0.25">
      <c r="A191" s="6"/>
      <c r="B191" s="7"/>
      <c r="C191" s="7"/>
      <c r="D191" s="7"/>
      <c r="E191" s="8"/>
      <c r="F191" s="8"/>
      <c r="G191" s="6"/>
      <c r="H191" s="9">
        <f>IF(B191="","",SUMIFS(E$5:E191,B$5:B191,B191)-SUMIFS(F$5:F191,B$5:B191,B191))</f>
      </c>
    </row>
    <row r="192" spans="1:8" x14ac:dyDescent="0.25">
      <c r="A192" s="6"/>
      <c r="B192" s="7"/>
      <c r="C192" s="7"/>
      <c r="D192" s="7"/>
      <c r="E192" s="8"/>
      <c r="F192" s="8"/>
      <c r="G192" s="6"/>
      <c r="H192" s="9">
        <f>IF(B192="","",SUMIFS(E$5:E192,B$5:B192,B192)-SUMIFS(F$5:F192,B$5:B192,B192))</f>
      </c>
    </row>
    <row r="193" spans="1:8" x14ac:dyDescent="0.25">
      <c r="A193" s="6"/>
      <c r="B193" s="7"/>
      <c r="C193" s="7"/>
      <c r="D193" s="7"/>
      <c r="E193" s="8"/>
      <c r="F193" s="8"/>
      <c r="G193" s="6"/>
      <c r="H193" s="9">
        <f>IF(B193="","",SUMIFS(E$5:E193,B$5:B193,B193)-SUMIFS(F$5:F193,B$5:B193,B193))</f>
      </c>
    </row>
    <row r="194" spans="1:8" x14ac:dyDescent="0.25">
      <c r="A194" s="6"/>
      <c r="B194" s="7"/>
      <c r="C194" s="7"/>
      <c r="D194" s="7"/>
      <c r="E194" s="8"/>
      <c r="F194" s="8"/>
      <c r="G194" s="6"/>
      <c r="H194" s="9">
        <f>IF(B194="","",SUMIFS(E$5:E194,B$5:B194,B194)-SUMIFS(F$5:F194,B$5:B194,B194))</f>
      </c>
    </row>
    <row r="195" spans="1:8" x14ac:dyDescent="0.25">
      <c r="A195" s="6"/>
      <c r="B195" s="7"/>
      <c r="C195" s="7"/>
      <c r="D195" s="7"/>
      <c r="E195" s="8"/>
      <c r="F195" s="8"/>
      <c r="G195" s="6"/>
      <c r="H195" s="9">
        <f>IF(B195="","",SUMIFS(E$5:E195,B$5:B195,B195)-SUMIFS(F$5:F195,B$5:B195,B195))</f>
      </c>
    </row>
    <row r="196" spans="1:8" x14ac:dyDescent="0.25">
      <c r="A196" s="6"/>
      <c r="B196" s="7"/>
      <c r="C196" s="7"/>
      <c r="D196" s="7"/>
      <c r="E196" s="8"/>
      <c r="F196" s="8"/>
      <c r="G196" s="6"/>
      <c r="H196" s="9">
        <f>IF(B196="","",SUMIFS(E$5:E196,B$5:B196,B196)-SUMIFS(F$5:F196,B$5:B196,B196))</f>
      </c>
    </row>
    <row r="197" spans="1:8" x14ac:dyDescent="0.25">
      <c r="A197" s="6"/>
      <c r="B197" s="7"/>
      <c r="C197" s="7"/>
      <c r="D197" s="7"/>
      <c r="E197" s="8"/>
      <c r="F197" s="8"/>
      <c r="G197" s="6"/>
      <c r="H197" s="9">
        <f>IF(B197="","",SUMIFS(E$5:E197,B$5:B197,B197)-SUMIFS(F$5:F197,B$5:B197,B197))</f>
      </c>
    </row>
    <row r="198" spans="1:8" x14ac:dyDescent="0.25">
      <c r="A198" s="6"/>
      <c r="B198" s="7"/>
      <c r="C198" s="7"/>
      <c r="D198" s="7"/>
      <c r="E198" s="8"/>
      <c r="F198" s="8"/>
      <c r="G198" s="6"/>
      <c r="H198" s="9">
        <f>IF(B198="","",SUMIFS(E$5:E198,B$5:B198,B198)-SUMIFS(F$5:F198,B$5:B198,B198))</f>
      </c>
    </row>
    <row r="199" spans="1:8" x14ac:dyDescent="0.25">
      <c r="A199" s="6"/>
      <c r="B199" s="7"/>
      <c r="C199" s="7"/>
      <c r="D199" s="7"/>
      <c r="E199" s="8"/>
      <c r="F199" s="8"/>
      <c r="G199" s="6"/>
      <c r="H199" s="9">
        <f>IF(B199="","",SUMIFS(E$5:E199,B$5:B199,B199)-SUMIFS(F$5:F199,B$5:B199,B199))</f>
      </c>
    </row>
    <row r="200" spans="1:8" x14ac:dyDescent="0.25">
      <c r="A200" s="6"/>
      <c r="B200" s="7"/>
      <c r="C200" s="7"/>
      <c r="D200" s="7"/>
      <c r="E200" s="8"/>
      <c r="F200" s="8"/>
      <c r="G200" s="6"/>
      <c r="H200" s="9">
        <f>IF(B200="","",SUMIFS(E$5:E200,B$5:B200,B200)-SUMIFS(F$5:F200,B$5:B200,B200))</f>
      </c>
    </row>
    <row r="201" spans="1:8" x14ac:dyDescent="0.25">
      <c r="A201" s="6"/>
      <c r="B201" s="7"/>
      <c r="C201" s="7"/>
      <c r="D201" s="7"/>
      <c r="E201" s="8"/>
      <c r="F201" s="8"/>
      <c r="G201" s="6"/>
      <c r="H201" s="9">
        <f>IF(B201="","",SUMIFS(E$5:E201,B$5:B201,B201)-SUMIFS(F$5:F201,B$5:B201,B201))</f>
      </c>
    </row>
    <row r="202" spans="1:8" x14ac:dyDescent="0.25">
      <c r="A202" s="6"/>
      <c r="B202" s="7"/>
      <c r="C202" s="7"/>
      <c r="D202" s="7"/>
      <c r="E202" s="8"/>
      <c r="F202" s="8"/>
      <c r="G202" s="6"/>
      <c r="H202" s="9">
        <f>IF(B202="","",SUMIFS(E$5:E202,B$5:B202,B202)-SUMIFS(F$5:F202,B$5:B202,B202))</f>
      </c>
    </row>
    <row r="203" spans="1:8" x14ac:dyDescent="0.25">
      <c r="A203" s="6"/>
      <c r="B203" s="7"/>
      <c r="C203" s="7"/>
      <c r="D203" s="7"/>
      <c r="E203" s="8"/>
      <c r="F203" s="8"/>
      <c r="G203" s="6"/>
      <c r="H203" s="9">
        <f>IF(B203="","",SUMIFS(E$5:E203,B$5:B203,B203)-SUMIFS(F$5:F203,B$5:B203,B203))</f>
      </c>
    </row>
    <row r="204" spans="1:8" x14ac:dyDescent="0.25">
      <c r="A204" s="6"/>
      <c r="B204" s="7"/>
      <c r="C204" s="7"/>
      <c r="D204" s="7"/>
      <c r="E204" s="8"/>
      <c r="F204" s="8"/>
      <c r="G204" s="6"/>
      <c r="H204" s="9">
        <f>IF(B204="","",SUMIFS(E$5:E204,B$5:B204,B204)-SUMIFS(F$5:F204,B$5:B204,B204))</f>
      </c>
    </row>
    <row r="205" spans="1:8" x14ac:dyDescent="0.25">
      <c r="A205" s="6"/>
      <c r="B205" s="7"/>
      <c r="C205" s="7"/>
      <c r="D205" s="7"/>
      <c r="E205" s="8"/>
      <c r="F205" s="8"/>
      <c r="G205" s="6"/>
      <c r="H205" s="9">
        <f>IF(B205="","",SUMIFS(E$5:E205,B$5:B205,B205)-SUMIFS(F$5:F205,B$5:B205,B205))</f>
      </c>
    </row>
    <row r="206" spans="1:8" x14ac:dyDescent="0.25">
      <c r="A206" s="6"/>
      <c r="B206" s="7"/>
      <c r="C206" s="7"/>
      <c r="D206" s="7"/>
      <c r="E206" s="8"/>
      <c r="F206" s="8"/>
      <c r="G206" s="6"/>
      <c r="H206" s="9">
        <f>IF(B206="","",SUMIFS(E$5:E206,B$5:B206,B206)-SUMIFS(F$5:F206,B$5:B206,B206))</f>
      </c>
    </row>
    <row r="207" spans="1:8" x14ac:dyDescent="0.25">
      <c r="A207" s="6"/>
      <c r="B207" s="7"/>
      <c r="C207" s="7"/>
      <c r="D207" s="7"/>
      <c r="E207" s="8"/>
      <c r="F207" s="8"/>
      <c r="G207" s="6"/>
      <c r="H207" s="9">
        <f>IF(B207="","",SUMIFS(E$5:E207,B$5:B207,B207)-SUMIFS(F$5:F207,B$5:B207,B207))</f>
      </c>
    </row>
    <row r="208" spans="1:8" x14ac:dyDescent="0.25">
      <c r="A208" s="6"/>
      <c r="B208" s="7"/>
      <c r="C208" s="7"/>
      <c r="D208" s="7"/>
      <c r="E208" s="8"/>
      <c r="F208" s="8"/>
      <c r="G208" s="6"/>
      <c r="H208" s="9">
        <f>IF(B208="","",SUMIFS(E$5:E208,B$5:B208,B208)-SUMIFS(F$5:F208,B$5:B208,B208))</f>
      </c>
    </row>
    <row r="209" spans="1:8" x14ac:dyDescent="0.25">
      <c r="A209" s="6"/>
      <c r="B209" s="7"/>
      <c r="C209" s="7"/>
      <c r="D209" s="7"/>
      <c r="E209" s="8"/>
      <c r="F209" s="8"/>
      <c r="G209" s="6"/>
      <c r="H209" s="9">
        <f>IF(B209="","",SUMIFS(E$5:E209,B$5:B209,B209)-SUMIFS(F$5:F209,B$5:B209,B209))</f>
      </c>
    </row>
    <row r="210" spans="1:8" x14ac:dyDescent="0.25">
      <c r="A210" s="6"/>
      <c r="B210" s="7"/>
      <c r="C210" s="7"/>
      <c r="D210" s="7"/>
      <c r="E210" s="8"/>
      <c r="F210" s="8"/>
      <c r="G210" s="6"/>
      <c r="H210" s="9">
        <f>IF(B210="","",SUMIFS(E$5:E210,B$5:B210,B210)-SUMIFS(F$5:F210,B$5:B210,B210))</f>
      </c>
    </row>
    <row r="211" spans="1:8" x14ac:dyDescent="0.25">
      <c r="A211" s="6"/>
      <c r="B211" s="7"/>
      <c r="C211" s="7"/>
      <c r="D211" s="7"/>
      <c r="E211" s="8"/>
      <c r="F211" s="8"/>
      <c r="G211" s="6"/>
      <c r="H211" s="9">
        <f>IF(B211="","",SUMIFS(E$5:E211,B$5:B211,B211)-SUMIFS(F$5:F211,B$5:B211,B211))</f>
      </c>
    </row>
    <row r="212" spans="1:8" x14ac:dyDescent="0.25">
      <c r="A212" s="6"/>
      <c r="B212" s="7"/>
      <c r="C212" s="7"/>
      <c r="D212" s="7"/>
      <c r="E212" s="8"/>
      <c r="F212" s="8"/>
      <c r="G212" s="6"/>
      <c r="H212" s="9">
        <f>IF(B212="","",SUMIFS(E$5:E212,B$5:B212,B212)-SUMIFS(F$5:F212,B$5:B212,B212))</f>
      </c>
    </row>
    <row r="213" spans="1:8" x14ac:dyDescent="0.25">
      <c r="A213" s="6"/>
      <c r="B213" s="7"/>
      <c r="C213" s="7"/>
      <c r="D213" s="7"/>
      <c r="E213" s="8"/>
      <c r="F213" s="8"/>
      <c r="G213" s="6"/>
      <c r="H213" s="9">
        <f>IF(B213="","",SUMIFS(E$5:E213,B$5:B213,B213)-SUMIFS(F$5:F213,B$5:B213,B213))</f>
      </c>
    </row>
    <row r="214" spans="1:8" x14ac:dyDescent="0.25">
      <c r="A214" s="6"/>
      <c r="B214" s="7"/>
      <c r="C214" s="7"/>
      <c r="D214" s="7"/>
      <c r="E214" s="8"/>
      <c r="F214" s="8"/>
      <c r="G214" s="6"/>
      <c r="H214" s="9">
        <f>IF(B214="","",SUMIFS(E$5:E214,B$5:B214,B214)-SUMIFS(F$5:F214,B$5:B214,B214))</f>
      </c>
    </row>
    <row r="215" spans="1:8" x14ac:dyDescent="0.25">
      <c r="A215" s="6"/>
      <c r="B215" s="7"/>
      <c r="C215" s="7"/>
      <c r="D215" s="7"/>
      <c r="E215" s="8"/>
      <c r="F215" s="8"/>
      <c r="G215" s="6"/>
      <c r="H215" s="9">
        <f>IF(B215="","",SUMIFS(E$5:E215,B$5:B215,B215)-SUMIFS(F$5:F215,B$5:B215,B215))</f>
      </c>
    </row>
    <row r="216" spans="1:8" x14ac:dyDescent="0.25">
      <c r="A216" s="6"/>
      <c r="B216" s="7"/>
      <c r="C216" s="7"/>
      <c r="D216" s="7"/>
      <c r="E216" s="8"/>
      <c r="F216" s="8"/>
      <c r="G216" s="6"/>
      <c r="H216" s="9">
        <f>IF(B216="","",SUMIFS(E$5:E216,B$5:B216,B216)-SUMIFS(F$5:F216,B$5:B216,B216))</f>
      </c>
    </row>
    <row r="217" spans="1:8" x14ac:dyDescent="0.25">
      <c r="A217" s="6"/>
      <c r="B217" s="7"/>
      <c r="C217" s="7"/>
      <c r="D217" s="7"/>
      <c r="E217" s="8"/>
      <c r="F217" s="8"/>
      <c r="G217" s="6"/>
      <c r="H217" s="9">
        <f>IF(B217="","",SUMIFS(E$5:E217,B$5:B217,B217)-SUMIFS(F$5:F217,B$5:B217,B217))</f>
      </c>
    </row>
    <row r="218" spans="1:8" x14ac:dyDescent="0.25">
      <c r="A218" s="6"/>
      <c r="B218" s="7"/>
      <c r="C218" s="7"/>
      <c r="D218" s="7"/>
      <c r="E218" s="8"/>
      <c r="F218" s="8"/>
      <c r="G218" s="6"/>
      <c r="H218" s="9">
        <f>IF(B218="","",SUMIFS(E$5:E218,B$5:B218,B218)-SUMIFS(F$5:F218,B$5:B218,B218))</f>
      </c>
    </row>
    <row r="219" spans="1:8" x14ac:dyDescent="0.25">
      <c r="A219" s="6"/>
      <c r="B219" s="7"/>
      <c r="C219" s="7"/>
      <c r="D219" s="7"/>
      <c r="E219" s="8"/>
      <c r="F219" s="8"/>
      <c r="G219" s="6"/>
      <c r="H219" s="9">
        <f>IF(B219="","",SUMIFS(E$5:E219,B$5:B219,B219)-SUMIFS(F$5:F219,B$5:B219,B219))</f>
      </c>
    </row>
    <row r="220" spans="1:8" x14ac:dyDescent="0.25">
      <c r="A220" s="6"/>
      <c r="B220" s="7"/>
      <c r="C220" s="7"/>
      <c r="D220" s="7"/>
      <c r="E220" s="8"/>
      <c r="F220" s="8"/>
      <c r="G220" s="6"/>
      <c r="H220" s="9">
        <f>IF(B220="","",SUMIFS(E$5:E220,B$5:B220,B220)-SUMIFS(F$5:F220,B$5:B220,B220))</f>
      </c>
    </row>
    <row r="221" spans="1:8" x14ac:dyDescent="0.25">
      <c r="A221" s="6"/>
      <c r="B221" s="7"/>
      <c r="C221" s="7"/>
      <c r="D221" s="7"/>
      <c r="E221" s="8"/>
      <c r="F221" s="8"/>
      <c r="G221" s="6"/>
      <c r="H221" s="9">
        <f>IF(B221="","",SUMIFS(E$5:E221,B$5:B221,B221)-SUMIFS(F$5:F221,B$5:B221,B221))</f>
      </c>
    </row>
    <row r="222" spans="1:8" x14ac:dyDescent="0.25">
      <c r="A222" s="6"/>
      <c r="B222" s="7"/>
      <c r="C222" s="7"/>
      <c r="D222" s="7"/>
      <c r="E222" s="8"/>
      <c r="F222" s="8"/>
      <c r="G222" s="6"/>
      <c r="H222" s="9">
        <f>IF(B222="","",SUMIFS(E$5:E222,B$5:B222,B222)-SUMIFS(F$5:F222,B$5:B222,B222))</f>
      </c>
    </row>
    <row r="223" spans="1:8" x14ac:dyDescent="0.25">
      <c r="A223" s="6"/>
      <c r="B223" s="7"/>
      <c r="C223" s="7"/>
      <c r="D223" s="7"/>
      <c r="E223" s="8"/>
      <c r="F223" s="8"/>
      <c r="G223" s="6"/>
      <c r="H223" s="9">
        <f>IF(B223="","",SUMIFS(E$5:E223,B$5:B223,B223)-SUMIFS(F$5:F223,B$5:B223,B223))</f>
      </c>
    </row>
    <row r="224" spans="1:8" x14ac:dyDescent="0.25">
      <c r="A224" s="6"/>
      <c r="B224" s="7"/>
      <c r="C224" s="7"/>
      <c r="D224" s="7"/>
      <c r="E224" s="8"/>
      <c r="F224" s="8"/>
      <c r="G224" s="6"/>
      <c r="H224" s="9">
        <f>IF(B224="","",SUMIFS(E$5:E224,B$5:B224,B224)-SUMIFS(F$5:F224,B$5:B224,B224))</f>
      </c>
    </row>
    <row r="225" spans="1:8" x14ac:dyDescent="0.25">
      <c r="A225" s="6"/>
      <c r="B225" s="7"/>
      <c r="C225" s="7"/>
      <c r="D225" s="7"/>
      <c r="E225" s="8"/>
      <c r="F225" s="8"/>
      <c r="G225" s="6"/>
      <c r="H225" s="9">
        <f>IF(B225="","",SUMIFS(E$5:E225,B$5:B225,B225)-SUMIFS(F$5:F225,B$5:B225,B225))</f>
      </c>
    </row>
    <row r="226" spans="1:8" x14ac:dyDescent="0.25">
      <c r="A226" s="6"/>
      <c r="B226" s="7"/>
      <c r="C226" s="7"/>
      <c r="D226" s="7"/>
      <c r="E226" s="8"/>
      <c r="F226" s="8"/>
      <c r="G226" s="6"/>
      <c r="H226" s="9">
        <f>IF(B226="","",SUMIFS(E$5:E226,B$5:B226,B226)-SUMIFS(F$5:F226,B$5:B226,B226))</f>
      </c>
    </row>
    <row r="227" spans="1:8" x14ac:dyDescent="0.25">
      <c r="A227" s="6"/>
      <c r="B227" s="7"/>
      <c r="C227" s="7"/>
      <c r="D227" s="7"/>
      <c r="E227" s="8"/>
      <c r="F227" s="8"/>
      <c r="G227" s="6"/>
      <c r="H227" s="9">
        <f>IF(B227="","",SUMIFS(E$5:E227,B$5:B227,B227)-SUMIFS(F$5:F227,B$5:B227,B227))</f>
      </c>
    </row>
    <row r="228" spans="1:8" x14ac:dyDescent="0.25">
      <c r="A228" s="6"/>
      <c r="B228" s="7"/>
      <c r="C228" s="7"/>
      <c r="D228" s="7"/>
      <c r="E228" s="8"/>
      <c r="F228" s="8"/>
      <c r="G228" s="6"/>
      <c r="H228" s="9">
        <f>IF(B228="","",SUMIFS(E$5:E228,B$5:B228,B228)-SUMIFS(F$5:F228,B$5:B228,B228))</f>
      </c>
    </row>
    <row r="229" spans="1:8" x14ac:dyDescent="0.25">
      <c r="A229" s="6"/>
      <c r="B229" s="7"/>
      <c r="C229" s="7"/>
      <c r="D229" s="7"/>
      <c r="E229" s="8"/>
      <c r="F229" s="8"/>
      <c r="G229" s="6"/>
      <c r="H229" s="9">
        <f>IF(B229="","",SUMIFS(E$5:E229,B$5:B229,B229)-SUMIFS(F$5:F229,B$5:B229,B229))</f>
      </c>
    </row>
    <row r="230" spans="1:8" x14ac:dyDescent="0.25">
      <c r="A230" s="6"/>
      <c r="B230" s="7"/>
      <c r="C230" s="7"/>
      <c r="D230" s="7"/>
      <c r="E230" s="8"/>
      <c r="F230" s="8"/>
      <c r="G230" s="6"/>
      <c r="H230" s="9">
        <f>IF(B230="","",SUMIFS(E$5:E230,B$5:B230,B230)-SUMIFS(F$5:F230,B$5:B230,B230))</f>
      </c>
    </row>
    <row r="231" spans="1:8" x14ac:dyDescent="0.25">
      <c r="A231" s="6"/>
      <c r="B231" s="7"/>
      <c r="C231" s="7"/>
      <c r="D231" s="7"/>
      <c r="E231" s="8"/>
      <c r="F231" s="8"/>
      <c r="G231" s="6"/>
      <c r="H231" s="9">
        <f>IF(B231="","",SUMIFS(E$5:E231,B$5:B231,B231)-SUMIFS(F$5:F231,B$5:B231,B231))</f>
      </c>
    </row>
    <row r="232" spans="1:8" x14ac:dyDescent="0.25">
      <c r="A232" s="6"/>
      <c r="B232" s="7"/>
      <c r="C232" s="7"/>
      <c r="D232" s="7"/>
      <c r="E232" s="8"/>
      <c r="F232" s="8"/>
      <c r="G232" s="6"/>
      <c r="H232" s="9">
        <f>IF(B232="","",SUMIFS(E$5:E232,B$5:B232,B232)-SUMIFS(F$5:F232,B$5:B232,B232))</f>
      </c>
    </row>
    <row r="233" spans="1:8" x14ac:dyDescent="0.25">
      <c r="A233" s="6"/>
      <c r="B233" s="7"/>
      <c r="C233" s="7"/>
      <c r="D233" s="7"/>
      <c r="E233" s="8"/>
      <c r="F233" s="8"/>
      <c r="G233" s="6"/>
      <c r="H233" s="9">
        <f>IF(B233="","",SUMIFS(E$5:E233,B$5:B233,B233)-SUMIFS(F$5:F233,B$5:B233,B233))</f>
      </c>
    </row>
    <row r="234" spans="1:8" x14ac:dyDescent="0.25">
      <c r="A234" s="6"/>
      <c r="B234" s="7"/>
      <c r="C234" s="7"/>
      <c r="D234" s="7"/>
      <c r="E234" s="8"/>
      <c r="F234" s="8"/>
      <c r="G234" s="6"/>
      <c r="H234" s="9">
        <f>IF(B234="","",SUMIFS(E$5:E234,B$5:B234,B234)-SUMIFS(F$5:F234,B$5:B234,B234))</f>
      </c>
    </row>
    <row r="235" spans="1:8" x14ac:dyDescent="0.25">
      <c r="A235" s="6"/>
      <c r="B235" s="7"/>
      <c r="C235" s="7"/>
      <c r="D235" s="7"/>
      <c r="E235" s="8"/>
      <c r="F235" s="8"/>
      <c r="G235" s="6"/>
      <c r="H235" s="9">
        <f>IF(B235="","",SUMIFS(E$5:E235,B$5:B235,B235)-SUMIFS(F$5:F235,B$5:B235,B235))</f>
      </c>
    </row>
    <row r="236" spans="1:8" x14ac:dyDescent="0.25">
      <c r="A236" s="6"/>
      <c r="B236" s="7"/>
      <c r="C236" s="7"/>
      <c r="D236" s="7"/>
      <c r="E236" s="8"/>
      <c r="F236" s="8"/>
      <c r="G236" s="6"/>
      <c r="H236" s="9">
        <f>IF(B236="","",SUMIFS(E$5:E236,B$5:B236,B236)-SUMIFS(F$5:F236,B$5:B236,B236))</f>
      </c>
    </row>
    <row r="237" spans="1:8" x14ac:dyDescent="0.25">
      <c r="A237" s="6"/>
      <c r="B237" s="7"/>
      <c r="C237" s="7"/>
      <c r="D237" s="7"/>
      <c r="E237" s="8"/>
      <c r="F237" s="8"/>
      <c r="G237" s="6"/>
      <c r="H237" s="9">
        <f>IF(B237="","",SUMIFS(E$5:E237,B$5:B237,B237)-SUMIFS(F$5:F237,B$5:B237,B237))</f>
      </c>
    </row>
    <row r="238" spans="1:8" x14ac:dyDescent="0.25">
      <c r="A238" s="6"/>
      <c r="B238" s="7"/>
      <c r="C238" s="7"/>
      <c r="D238" s="7"/>
      <c r="E238" s="8"/>
      <c r="F238" s="8"/>
      <c r="G238" s="6"/>
      <c r="H238" s="9">
        <f>IF(B238="","",SUMIFS(E$5:E238,B$5:B238,B238)-SUMIFS(F$5:F238,B$5:B238,B238))</f>
      </c>
    </row>
    <row r="239" spans="1:8" x14ac:dyDescent="0.25">
      <c r="A239" s="6"/>
      <c r="B239" s="7"/>
      <c r="C239" s="7"/>
      <c r="D239" s="7"/>
      <c r="E239" s="8"/>
      <c r="F239" s="8"/>
      <c r="G239" s="6"/>
      <c r="H239" s="9">
        <f>IF(B239="","",SUMIFS(E$5:E239,B$5:B239,B239)-SUMIFS(F$5:F239,B$5:B239,B239))</f>
      </c>
    </row>
    <row r="240" spans="1:8" x14ac:dyDescent="0.25">
      <c r="A240" s="6"/>
      <c r="B240" s="7"/>
      <c r="C240" s="7"/>
      <c r="D240" s="7"/>
      <c r="E240" s="8"/>
      <c r="F240" s="8"/>
      <c r="G240" s="6"/>
      <c r="H240" s="9">
        <f>IF(B240="","",SUMIFS(E$5:E240,B$5:B240,B240)-SUMIFS(F$5:F240,B$5:B240,B240))</f>
      </c>
    </row>
    <row r="241" spans="1:8" x14ac:dyDescent="0.25">
      <c r="A241" s="6"/>
      <c r="B241" s="7"/>
      <c r="C241" s="7"/>
      <c r="D241" s="7"/>
      <c r="E241" s="8"/>
      <c r="F241" s="8"/>
      <c r="G241" s="6"/>
      <c r="H241" s="9">
        <f>IF(B241="","",SUMIFS(E$5:E241,B$5:B241,B241)-SUMIFS(F$5:F241,B$5:B241,B241))</f>
      </c>
    </row>
    <row r="242" spans="1:8" x14ac:dyDescent="0.25">
      <c r="A242" s="6"/>
      <c r="B242" s="7"/>
      <c r="C242" s="7"/>
      <c r="D242" s="7"/>
      <c r="E242" s="8"/>
      <c r="F242" s="8"/>
      <c r="G242" s="6"/>
      <c r="H242" s="9">
        <f>IF(B242="","",SUMIFS(E$5:E242,B$5:B242,B242)-SUMIFS(F$5:F242,B$5:B242,B242))</f>
      </c>
    </row>
    <row r="243" spans="1:8" x14ac:dyDescent="0.25">
      <c r="A243" s="6"/>
      <c r="B243" s="7"/>
      <c r="C243" s="7"/>
      <c r="D243" s="7"/>
      <c r="E243" s="8"/>
      <c r="F243" s="8"/>
      <c r="G243" s="6"/>
      <c r="H243" s="9">
        <f>IF(B243="","",SUMIFS(E$5:E243,B$5:B243,B243)-SUMIFS(F$5:F243,B$5:B243,B243))</f>
      </c>
    </row>
    <row r="244" spans="1:8" x14ac:dyDescent="0.25">
      <c r="A244" s="6"/>
      <c r="B244" s="7"/>
      <c r="C244" s="7"/>
      <c r="D244" s="7"/>
      <c r="E244" s="8"/>
      <c r="F244" s="8"/>
      <c r="G244" s="6"/>
      <c r="H244" s="9">
        <f>IF(B244="","",SUMIFS(E$5:E244,B$5:B244,B244)-SUMIFS(F$5:F244,B$5:B244,B244))</f>
      </c>
    </row>
    <row r="245" spans="1:8" x14ac:dyDescent="0.25">
      <c r="A245" s="6"/>
      <c r="B245" s="7"/>
      <c r="C245" s="7"/>
      <c r="D245" s="7"/>
      <c r="E245" s="8"/>
      <c r="F245" s="8"/>
      <c r="G245" s="6"/>
      <c r="H245" s="9">
        <f>IF(B245="","",SUMIFS(E$5:E245,B$5:B245,B245)-SUMIFS(F$5:F245,B$5:B245,B245))</f>
      </c>
    </row>
    <row r="246" spans="1:8" x14ac:dyDescent="0.25">
      <c r="A246" s="6"/>
      <c r="B246" s="7"/>
      <c r="C246" s="7"/>
      <c r="D246" s="7"/>
      <c r="E246" s="8"/>
      <c r="F246" s="8"/>
      <c r="G246" s="6"/>
      <c r="H246" s="9">
        <f>IF(B246="","",SUMIFS(E$5:E246,B$5:B246,B246)-SUMIFS(F$5:F246,B$5:B246,B246))</f>
      </c>
    </row>
    <row r="247" spans="1:8" x14ac:dyDescent="0.25">
      <c r="A247" s="6"/>
      <c r="B247" s="7"/>
      <c r="C247" s="7"/>
      <c r="D247" s="7"/>
      <c r="E247" s="8"/>
      <c r="F247" s="8"/>
      <c r="G247" s="6"/>
      <c r="H247" s="9">
        <f>IF(B247="","",SUMIFS(E$5:E247,B$5:B247,B247)-SUMIFS(F$5:F247,B$5:B247,B247))</f>
      </c>
    </row>
    <row r="248" spans="1:8" x14ac:dyDescent="0.25">
      <c r="A248" s="6"/>
      <c r="B248" s="7"/>
      <c r="C248" s="7"/>
      <c r="D248" s="7"/>
      <c r="E248" s="8"/>
      <c r="F248" s="8"/>
      <c r="G248" s="6"/>
      <c r="H248" s="9">
        <f>IF(B248="","",SUMIFS(E$5:E248,B$5:B248,B248)-SUMIFS(F$5:F248,B$5:B248,B248))</f>
      </c>
    </row>
    <row r="249" spans="1:8" x14ac:dyDescent="0.25">
      <c r="A249" s="6"/>
      <c r="B249" s="7"/>
      <c r="C249" s="7"/>
      <c r="D249" s="7"/>
      <c r="E249" s="8"/>
      <c r="F249" s="8"/>
      <c r="G249" s="6"/>
      <c r="H249" s="9">
        <f>IF(B249="","",SUMIFS(E$5:E249,B$5:B249,B249)-SUMIFS(F$5:F249,B$5:B249,B249))</f>
      </c>
    </row>
    <row r="250" spans="1:8" x14ac:dyDescent="0.25">
      <c r="A250" s="6"/>
      <c r="B250" s="7"/>
      <c r="C250" s="7"/>
      <c r="D250" s="7"/>
      <c r="E250" s="8"/>
      <c r="F250" s="8"/>
      <c r="G250" s="6"/>
      <c r="H250" s="9">
        <f>IF(B250="","",SUMIFS(E$5:E250,B$5:B250,B250)-SUMIFS(F$5:F250,B$5:B250,B250))</f>
      </c>
    </row>
    <row r="251" spans="1:8" x14ac:dyDescent="0.25">
      <c r="A251" s="6"/>
      <c r="B251" s="7"/>
      <c r="C251" s="7"/>
      <c r="D251" s="7"/>
      <c r="E251" s="8"/>
      <c r="F251" s="8"/>
      <c r="G251" s="6"/>
      <c r="H251" s="9">
        <f>IF(B251="","",SUMIFS(E$5:E251,B$5:B251,B251)-SUMIFS(F$5:F251,B$5:B251,B251))</f>
      </c>
    </row>
    <row r="252" spans="1:8" x14ac:dyDescent="0.25">
      <c r="A252" s="6"/>
      <c r="B252" s="7"/>
      <c r="C252" s="7"/>
      <c r="D252" s="7"/>
      <c r="E252" s="8"/>
      <c r="F252" s="8"/>
      <c r="G252" s="6"/>
      <c r="H252" s="9">
        <f>IF(B252="","",SUMIFS(E$5:E252,B$5:B252,B252)-SUMIFS(F$5:F252,B$5:B252,B252))</f>
      </c>
    </row>
    <row r="253" spans="1:8" x14ac:dyDescent="0.25">
      <c r="A253" s="6"/>
      <c r="B253" s="7"/>
      <c r="C253" s="7"/>
      <c r="D253" s="7"/>
      <c r="E253" s="8"/>
      <c r="F253" s="8"/>
      <c r="G253" s="6"/>
      <c r="H253" s="9">
        <f>IF(B253="","",SUMIFS(E$5:E253,B$5:B253,B253)-SUMIFS(F$5:F253,B$5:B253,B253))</f>
      </c>
    </row>
    <row r="254" spans="1:8" x14ac:dyDescent="0.25">
      <c r="A254" s="6"/>
      <c r="B254" s="7"/>
      <c r="C254" s="7"/>
      <c r="D254" s="7"/>
      <c r="E254" s="8"/>
      <c r="F254" s="8"/>
      <c r="G254" s="6"/>
      <c r="H254" s="9">
        <f>IF(B254="","",SUMIFS(E$5:E254,B$5:B254,B254)-SUMIFS(F$5:F254,B$5:B254,B254))</f>
      </c>
    </row>
    <row r="255" spans="1:8" x14ac:dyDescent="0.25">
      <c r="A255" s="6"/>
      <c r="B255" s="7"/>
      <c r="C255" s="7"/>
      <c r="D255" s="7"/>
      <c r="E255" s="8"/>
      <c r="F255" s="8"/>
      <c r="G255" s="6"/>
      <c r="H255" s="9">
        <f>IF(B255="","",SUMIFS(E$5:E255,B$5:B255,B255)-SUMIFS(F$5:F255,B$5:B255,B255))</f>
      </c>
    </row>
    <row r="256" spans="1:8" x14ac:dyDescent="0.25">
      <c r="A256" s="6"/>
      <c r="B256" s="7"/>
      <c r="C256" s="7"/>
      <c r="D256" s="7"/>
      <c r="E256" s="8"/>
      <c r="F256" s="8"/>
      <c r="G256" s="6"/>
      <c r="H256" s="9">
        <f>IF(B256="","",SUMIFS(E$5:E256,B$5:B256,B256)-SUMIFS(F$5:F256,B$5:B256,B256))</f>
      </c>
    </row>
    <row r="257" spans="1:8" x14ac:dyDescent="0.25">
      <c r="A257" s="6"/>
      <c r="B257" s="7"/>
      <c r="C257" s="7"/>
      <c r="D257" s="7"/>
      <c r="E257" s="8"/>
      <c r="F257" s="8"/>
      <c r="G257" s="6"/>
      <c r="H257" s="9">
        <f>IF(B257="","",SUMIFS(E$5:E257,B$5:B257,B257)-SUMIFS(F$5:F257,B$5:B257,B257))</f>
      </c>
    </row>
    <row r="258" spans="1:8" x14ac:dyDescent="0.25">
      <c r="A258" s="6"/>
      <c r="B258" s="7"/>
      <c r="C258" s="7"/>
      <c r="D258" s="7"/>
      <c r="E258" s="8"/>
      <c r="F258" s="8"/>
      <c r="G258" s="6"/>
      <c r="H258" s="9">
        <f>IF(B258="","",SUMIFS(E$5:E258,B$5:B258,B258)-SUMIFS(F$5:F258,B$5:B258,B258))</f>
      </c>
    </row>
    <row r="259" spans="1:8" x14ac:dyDescent="0.25">
      <c r="A259" s="6"/>
      <c r="B259" s="7"/>
      <c r="C259" s="7"/>
      <c r="D259" s="7"/>
      <c r="E259" s="8"/>
      <c r="F259" s="8"/>
      <c r="G259" s="6"/>
      <c r="H259" s="9">
        <f>IF(B259="","",SUMIFS(E$5:E259,B$5:B259,B259)-SUMIFS(F$5:F259,B$5:B259,B259))</f>
      </c>
    </row>
    <row r="260" spans="1:8" x14ac:dyDescent="0.25">
      <c r="A260" s="6"/>
      <c r="B260" s="7"/>
      <c r="C260" s="7"/>
      <c r="D260" s="7"/>
      <c r="E260" s="8"/>
      <c r="F260" s="8"/>
      <c r="G260" s="6"/>
      <c r="H260" s="9">
        <f>IF(B260="","",SUMIFS(E$5:E260,B$5:B260,B260)-SUMIFS(F$5:F260,B$5:B260,B260))</f>
      </c>
    </row>
    <row r="261" spans="1:8" x14ac:dyDescent="0.25">
      <c r="A261" s="6"/>
      <c r="B261" s="7"/>
      <c r="C261" s="7"/>
      <c r="D261" s="7"/>
      <c r="E261" s="8"/>
      <c r="F261" s="8"/>
      <c r="G261" s="6"/>
      <c r="H261" s="9">
        <f>IF(B261="","",SUMIFS(E$5:E261,B$5:B261,B261)-SUMIFS(F$5:F261,B$5:B261,B261))</f>
      </c>
    </row>
    <row r="262" spans="1:8" x14ac:dyDescent="0.25">
      <c r="A262" s="6"/>
      <c r="B262" s="7"/>
      <c r="C262" s="7"/>
      <c r="D262" s="7"/>
      <c r="E262" s="8"/>
      <c r="F262" s="8"/>
      <c r="G262" s="6"/>
      <c r="H262" s="9">
        <f>IF(B262="","",SUMIFS(E$5:E262,B$5:B262,B262)-SUMIFS(F$5:F262,B$5:B262,B262))</f>
      </c>
    </row>
    <row r="263" spans="1:8" x14ac:dyDescent="0.25">
      <c r="A263" s="6"/>
      <c r="B263" s="7"/>
      <c r="C263" s="7"/>
      <c r="D263" s="7"/>
      <c r="E263" s="8"/>
      <c r="F263" s="8"/>
      <c r="G263" s="6"/>
      <c r="H263" s="9">
        <f>IF(B263="","",SUMIFS(E$5:E263,B$5:B263,B263)-SUMIFS(F$5:F263,B$5:B263,B263))</f>
      </c>
    </row>
    <row r="264" spans="1:8" x14ac:dyDescent="0.25">
      <c r="A264" s="6"/>
      <c r="B264" s="7"/>
      <c r="C264" s="7"/>
      <c r="D264" s="7"/>
      <c r="E264" s="8"/>
      <c r="F264" s="8"/>
      <c r="G264" s="6"/>
      <c r="H264" s="9">
        <f>IF(B264="","",SUMIFS(E$5:E264,B$5:B264,B264)-SUMIFS(F$5:F264,B$5:B264,B264))</f>
      </c>
    </row>
    <row r="265" spans="1:8" x14ac:dyDescent="0.25">
      <c r="A265" s="6"/>
      <c r="B265" s="7"/>
      <c r="C265" s="7"/>
      <c r="D265" s="7"/>
      <c r="E265" s="8"/>
      <c r="F265" s="8"/>
      <c r="G265" s="6"/>
      <c r="H265" s="9">
        <f>IF(B265="","",SUMIFS(E$5:E265,B$5:B265,B265)-SUMIFS(F$5:F265,B$5:B265,B265))</f>
      </c>
    </row>
    <row r="266" spans="1:8" x14ac:dyDescent="0.25">
      <c r="A266" s="6"/>
      <c r="B266" s="7"/>
      <c r="C266" s="7"/>
      <c r="D266" s="7"/>
      <c r="E266" s="8"/>
      <c r="F266" s="8"/>
      <c r="G266" s="6"/>
      <c r="H266" s="9">
        <f>IF(B266="","",SUMIFS(E$5:E266,B$5:B266,B266)-SUMIFS(F$5:F266,B$5:B266,B266))</f>
      </c>
    </row>
    <row r="267" spans="1:8" x14ac:dyDescent="0.25">
      <c r="A267" s="6"/>
      <c r="B267" s="7"/>
      <c r="C267" s="7"/>
      <c r="D267" s="7"/>
      <c r="E267" s="8"/>
      <c r="F267" s="8"/>
      <c r="G267" s="6"/>
      <c r="H267" s="9">
        <f>IF(B267="","",SUMIFS(E$5:E267,B$5:B267,B267)-SUMIFS(F$5:F267,B$5:B267,B267))</f>
      </c>
    </row>
    <row r="268" spans="1:8" x14ac:dyDescent="0.25">
      <c r="A268" s="6"/>
      <c r="B268" s="7"/>
      <c r="C268" s="7"/>
      <c r="D268" s="7"/>
      <c r="E268" s="8"/>
      <c r="F268" s="8"/>
      <c r="G268" s="6"/>
      <c r="H268" s="9">
        <f>IF(B268="","",SUMIFS(E$5:E268,B$5:B268,B268)-SUMIFS(F$5:F268,B$5:B268,B268))</f>
      </c>
    </row>
    <row r="269" spans="1:8" x14ac:dyDescent="0.25">
      <c r="A269" s="6"/>
      <c r="B269" s="7"/>
      <c r="C269" s="7"/>
      <c r="D269" s="7"/>
      <c r="E269" s="8"/>
      <c r="F269" s="8"/>
      <c r="G269" s="6"/>
      <c r="H269" s="9">
        <f>IF(B269="","",SUMIFS(E$5:E269,B$5:B269,B269)-SUMIFS(F$5:F269,B$5:B269,B269))</f>
      </c>
    </row>
    <row r="270" spans="1:8" x14ac:dyDescent="0.25">
      <c r="A270" s="6"/>
      <c r="B270" s="7"/>
      <c r="C270" s="7"/>
      <c r="D270" s="7"/>
      <c r="E270" s="8"/>
      <c r="F270" s="8"/>
      <c r="G270" s="6"/>
      <c r="H270" s="9">
        <f>IF(B270="","",SUMIFS(E$5:E270,B$5:B270,B270)-SUMIFS(F$5:F270,B$5:B270,B270))</f>
      </c>
    </row>
    <row r="271" spans="1:8" x14ac:dyDescent="0.25">
      <c r="A271" s="6"/>
      <c r="B271" s="7"/>
      <c r="C271" s="7"/>
      <c r="D271" s="7"/>
      <c r="E271" s="8"/>
      <c r="F271" s="8"/>
      <c r="G271" s="6"/>
      <c r="H271" s="9">
        <f>IF(B271="","",SUMIFS(E$5:E271,B$5:B271,B271)-SUMIFS(F$5:F271,B$5:B271,B271))</f>
      </c>
    </row>
    <row r="272" spans="1:8" x14ac:dyDescent="0.25">
      <c r="A272" s="6"/>
      <c r="B272" s="7"/>
      <c r="C272" s="7"/>
      <c r="D272" s="7"/>
      <c r="E272" s="8"/>
      <c r="F272" s="8"/>
      <c r="G272" s="6"/>
      <c r="H272" s="9">
        <f>IF(B272="","",SUMIFS(E$5:E272,B$5:B272,B272)-SUMIFS(F$5:F272,B$5:B272,B272))</f>
      </c>
    </row>
    <row r="273" spans="1:8" x14ac:dyDescent="0.25">
      <c r="A273" s="6"/>
      <c r="B273" s="7"/>
      <c r="C273" s="7"/>
      <c r="D273" s="7"/>
      <c r="E273" s="8"/>
      <c r="F273" s="8"/>
      <c r="G273" s="6"/>
      <c r="H273" s="9">
        <f>IF(B273="","",SUMIFS(E$5:E273,B$5:B273,B273)-SUMIFS(F$5:F273,B$5:B273,B273))</f>
      </c>
    </row>
    <row r="274" spans="1:8" x14ac:dyDescent="0.25">
      <c r="A274" s="6"/>
      <c r="B274" s="7"/>
      <c r="C274" s="7"/>
      <c r="D274" s="7"/>
      <c r="E274" s="8"/>
      <c r="F274" s="8"/>
      <c r="G274" s="6"/>
      <c r="H274" s="9">
        <f>IF(B274="","",SUMIFS(E$5:E274,B$5:B274,B274)-SUMIFS(F$5:F274,B$5:B274,B274))</f>
      </c>
    </row>
    <row r="275" spans="1:8" x14ac:dyDescent="0.25">
      <c r="A275" s="6"/>
      <c r="B275" s="7"/>
      <c r="C275" s="7"/>
      <c r="D275" s="7"/>
      <c r="E275" s="8"/>
      <c r="F275" s="8"/>
      <c r="G275" s="6"/>
      <c r="H275" s="9">
        <f>IF(B275="","",SUMIFS(E$5:E275,B$5:B275,B275)-SUMIFS(F$5:F275,B$5:B275,B275))</f>
      </c>
    </row>
    <row r="276" spans="1:8" x14ac:dyDescent="0.25">
      <c r="A276" s="6"/>
      <c r="B276" s="7"/>
      <c r="C276" s="7"/>
      <c r="D276" s="7"/>
      <c r="E276" s="8"/>
      <c r="F276" s="8"/>
      <c r="G276" s="6"/>
      <c r="H276" s="9">
        <f>IF(B276="","",SUMIFS(E$5:E276,B$5:B276,B276)-SUMIFS(F$5:F276,B$5:B276,B276))</f>
      </c>
    </row>
    <row r="277" spans="1:8" x14ac:dyDescent="0.25">
      <c r="A277" s="6"/>
      <c r="B277" s="7"/>
      <c r="C277" s="7"/>
      <c r="D277" s="7"/>
      <c r="E277" s="8"/>
      <c r="F277" s="8"/>
      <c r="G277" s="6"/>
      <c r="H277" s="9">
        <f>IF(B277="","",SUMIFS(E$5:E277,B$5:B277,B277)-SUMIFS(F$5:F277,B$5:B277,B277))</f>
      </c>
    </row>
    <row r="278" spans="1:8" x14ac:dyDescent="0.25">
      <c r="A278" s="6"/>
      <c r="B278" s="7"/>
      <c r="C278" s="7"/>
      <c r="D278" s="7"/>
      <c r="E278" s="8"/>
      <c r="F278" s="8"/>
      <c r="G278" s="6"/>
      <c r="H278" s="9">
        <f>IF(B278="","",SUMIFS(E$5:E278,B$5:B278,B278)-SUMIFS(F$5:F278,B$5:B278,B278))</f>
      </c>
    </row>
    <row r="279" spans="1:8" x14ac:dyDescent="0.25">
      <c r="A279" s="6"/>
      <c r="B279" s="7"/>
      <c r="C279" s="7"/>
      <c r="D279" s="7"/>
      <c r="E279" s="8"/>
      <c r="F279" s="8"/>
      <c r="G279" s="6"/>
      <c r="H279" s="9">
        <f>IF(B279="","",SUMIFS(E$5:E279,B$5:B279,B279)-SUMIFS(F$5:F279,B$5:B279,B279))</f>
      </c>
    </row>
    <row r="280" spans="1:8" x14ac:dyDescent="0.25">
      <c r="A280" s="6"/>
      <c r="B280" s="7"/>
      <c r="C280" s="7"/>
      <c r="D280" s="7"/>
      <c r="E280" s="8"/>
      <c r="F280" s="8"/>
      <c r="G280" s="6"/>
      <c r="H280" s="9">
        <f>IF(B280="","",SUMIFS(E$5:E280,B$5:B280,B280)-SUMIFS(F$5:F280,B$5:B280,B280))</f>
      </c>
    </row>
    <row r="281" spans="1:8" x14ac:dyDescent="0.25">
      <c r="A281" s="6"/>
      <c r="B281" s="7"/>
      <c r="C281" s="7"/>
      <c r="D281" s="7"/>
      <c r="E281" s="8"/>
      <c r="F281" s="8"/>
      <c r="G281" s="6"/>
      <c r="H281" s="9">
        <f>IF(B281="","",SUMIFS(E$5:E281,B$5:B281,B281)-SUMIFS(F$5:F281,B$5:B281,B281))</f>
      </c>
    </row>
    <row r="282" spans="1:8" x14ac:dyDescent="0.25">
      <c r="A282" s="6"/>
      <c r="B282" s="7"/>
      <c r="C282" s="7"/>
      <c r="D282" s="7"/>
      <c r="E282" s="8"/>
      <c r="F282" s="8"/>
      <c r="G282" s="6"/>
      <c r="H282" s="9">
        <f>IF(B282="","",SUMIFS(E$5:E282,B$5:B282,B282)-SUMIFS(F$5:F282,B$5:B282,B282))</f>
      </c>
    </row>
    <row r="283" spans="1:8" x14ac:dyDescent="0.25">
      <c r="A283" s="6"/>
      <c r="B283" s="7"/>
      <c r="C283" s="7"/>
      <c r="D283" s="7"/>
      <c r="E283" s="8"/>
      <c r="F283" s="8"/>
      <c r="G283" s="6"/>
      <c r="H283" s="9">
        <f>IF(B283="","",SUMIFS(E$5:E283,B$5:B283,B283)-SUMIFS(F$5:F283,B$5:B283,B283))</f>
      </c>
    </row>
    <row r="284" spans="1:8" x14ac:dyDescent="0.25">
      <c r="A284" s="6"/>
      <c r="B284" s="7"/>
      <c r="C284" s="7"/>
      <c r="D284" s="7"/>
      <c r="E284" s="8"/>
      <c r="F284" s="8"/>
      <c r="G284" s="6"/>
      <c r="H284" s="9">
        <f>IF(B284="","",SUMIFS(E$5:E284,B$5:B284,B284)-SUMIFS(F$5:F284,B$5:B284,B284))</f>
      </c>
    </row>
    <row r="285" spans="1:8" x14ac:dyDescent="0.25">
      <c r="A285" s="6"/>
      <c r="B285" s="7"/>
      <c r="C285" s="7"/>
      <c r="D285" s="7"/>
      <c r="E285" s="8"/>
      <c r="F285" s="8"/>
      <c r="G285" s="6"/>
      <c r="H285" s="9">
        <f>IF(B285="","",SUMIFS(E$5:E285,B$5:B285,B285)-SUMIFS(F$5:F285,B$5:B285,B285))</f>
      </c>
    </row>
    <row r="286" spans="1:8" x14ac:dyDescent="0.25">
      <c r="A286" s="6"/>
      <c r="B286" s="7"/>
      <c r="C286" s="7"/>
      <c r="D286" s="7"/>
      <c r="E286" s="8"/>
      <c r="F286" s="8"/>
      <c r="G286" s="6"/>
      <c r="H286" s="9">
        <f>IF(B286="","",SUMIFS(E$5:E286,B$5:B286,B286)-SUMIFS(F$5:F286,B$5:B286,B286))</f>
      </c>
    </row>
    <row r="287" spans="1:8" x14ac:dyDescent="0.25">
      <c r="A287" s="6"/>
      <c r="B287" s="7"/>
      <c r="C287" s="7"/>
      <c r="D287" s="7"/>
      <c r="E287" s="8"/>
      <c r="F287" s="8"/>
      <c r="G287" s="6"/>
      <c r="H287" s="9">
        <f>IF(B287="","",SUMIFS(E$5:E287,B$5:B287,B287)-SUMIFS(F$5:F287,B$5:B287,B287))</f>
      </c>
    </row>
    <row r="288" spans="1:8" x14ac:dyDescent="0.25">
      <c r="A288" s="6"/>
      <c r="B288" s="7"/>
      <c r="C288" s="7"/>
      <c r="D288" s="7"/>
      <c r="E288" s="8"/>
      <c r="F288" s="8"/>
      <c r="G288" s="6"/>
      <c r="H288" s="9">
        <f>IF(B288="","",SUMIFS(E$5:E288,B$5:B288,B288)-SUMIFS(F$5:F288,B$5:B288,B288))</f>
      </c>
    </row>
    <row r="289" spans="1:8" x14ac:dyDescent="0.25">
      <c r="A289" s="6"/>
      <c r="B289" s="7"/>
      <c r="C289" s="7"/>
      <c r="D289" s="7"/>
      <c r="E289" s="8"/>
      <c r="F289" s="8"/>
      <c r="G289" s="6"/>
      <c r="H289" s="9">
        <f>IF(B289="","",SUMIFS(E$5:E289,B$5:B289,B289)-SUMIFS(F$5:F289,B$5:B289,B289))</f>
      </c>
    </row>
    <row r="290" spans="1:8" x14ac:dyDescent="0.25">
      <c r="A290" s="6"/>
      <c r="B290" s="7"/>
      <c r="C290" s="7"/>
      <c r="D290" s="7"/>
      <c r="E290" s="8"/>
      <c r="F290" s="8"/>
      <c r="G290" s="6"/>
      <c r="H290" s="9">
        <f>IF(B290="","",SUMIFS(E$5:E290,B$5:B290,B290)-SUMIFS(F$5:F290,B$5:B290,B290))</f>
      </c>
    </row>
    <row r="291" spans="1:8" x14ac:dyDescent="0.25">
      <c r="A291" s="6"/>
      <c r="B291" s="7"/>
      <c r="C291" s="7"/>
      <c r="D291" s="7"/>
      <c r="E291" s="8"/>
      <c r="F291" s="8"/>
      <c r="G291" s="6"/>
      <c r="H291" s="9">
        <f>IF(B291="","",SUMIFS(E$5:E291,B$5:B291,B291)-SUMIFS(F$5:F291,B$5:B291,B291))</f>
      </c>
    </row>
    <row r="292" spans="1:8" x14ac:dyDescent="0.25">
      <c r="A292" s="6"/>
      <c r="B292" s="7"/>
      <c r="C292" s="7"/>
      <c r="D292" s="7"/>
      <c r="E292" s="8"/>
      <c r="F292" s="8"/>
      <c r="G292" s="6"/>
      <c r="H292" s="9">
        <f>IF(B292="","",SUMIFS(E$5:E292,B$5:B292,B292)-SUMIFS(F$5:F292,B$5:B292,B292))</f>
      </c>
    </row>
    <row r="293" spans="1:8" x14ac:dyDescent="0.25">
      <c r="A293" s="6"/>
      <c r="B293" s="7"/>
      <c r="C293" s="7"/>
      <c r="D293" s="7"/>
      <c r="E293" s="8"/>
      <c r="F293" s="8"/>
      <c r="G293" s="6"/>
      <c r="H293" s="9">
        <f>IF(B293="","",SUMIFS(E$5:E293,B$5:B293,B293)-SUMIFS(F$5:F293,B$5:B293,B293))</f>
      </c>
    </row>
    <row r="294" spans="1:8" x14ac:dyDescent="0.25">
      <c r="A294" s="6"/>
      <c r="B294" s="7"/>
      <c r="C294" s="7"/>
      <c r="D294" s="7"/>
      <c r="E294" s="8"/>
      <c r="F294" s="8"/>
      <c r="G294" s="6"/>
      <c r="H294" s="9">
        <f>IF(B294="","",SUMIFS(E$5:E294,B$5:B294,B294)-SUMIFS(F$5:F294,B$5:B294,B294))</f>
      </c>
    </row>
    <row r="295" spans="1:8" x14ac:dyDescent="0.25">
      <c r="A295" s="6"/>
      <c r="B295" s="7"/>
      <c r="C295" s="7"/>
      <c r="D295" s="7"/>
      <c r="E295" s="8"/>
      <c r="F295" s="8"/>
      <c r="G295" s="6"/>
      <c r="H295" s="9">
        <f>IF(B295="","",SUMIFS(E$5:E295,B$5:B295,B295)-SUMIFS(F$5:F295,B$5:B295,B295))</f>
      </c>
    </row>
    <row r="296" spans="1:8" x14ac:dyDescent="0.25">
      <c r="A296" s="6"/>
      <c r="B296" s="7"/>
      <c r="C296" s="7"/>
      <c r="D296" s="7"/>
      <c r="E296" s="8"/>
      <c r="F296" s="8"/>
      <c r="G296" s="6"/>
      <c r="H296" s="9">
        <f>IF(B296="","",SUMIFS(E$5:E296,B$5:B296,B296)-SUMIFS(F$5:F296,B$5:B296,B296))</f>
      </c>
    </row>
    <row r="297" spans="1:8" x14ac:dyDescent="0.25">
      <c r="A297" s="6"/>
      <c r="B297" s="7"/>
      <c r="C297" s="7"/>
      <c r="D297" s="7"/>
      <c r="E297" s="8"/>
      <c r="F297" s="8"/>
      <c r="G297" s="6"/>
      <c r="H297" s="9">
        <f>IF(B297="","",SUMIFS(E$5:E297,B$5:B297,B297)-SUMIFS(F$5:F297,B$5:B297,B297))</f>
      </c>
    </row>
    <row r="298" spans="1:8" x14ac:dyDescent="0.25">
      <c r="A298" s="6"/>
      <c r="B298" s="7"/>
      <c r="C298" s="7"/>
      <c r="D298" s="7"/>
      <c r="E298" s="8"/>
      <c r="F298" s="8"/>
      <c r="G298" s="6"/>
      <c r="H298" s="9">
        <f>IF(B298="","",SUMIFS(E$5:E298,B$5:B298,B298)-SUMIFS(F$5:F298,B$5:B298,B298))</f>
      </c>
    </row>
    <row r="299" spans="1:8" x14ac:dyDescent="0.25">
      <c r="A299" s="6"/>
      <c r="B299" s="7"/>
      <c r="C299" s="7"/>
      <c r="D299" s="7"/>
      <c r="E299" s="8"/>
      <c r="F299" s="8"/>
      <c r="G299" s="6"/>
      <c r="H299" s="9">
        <f>IF(B299="","",SUMIFS(E$5:E299,B$5:B299,B299)-SUMIFS(F$5:F299,B$5:B299,B299))</f>
      </c>
    </row>
    <row r="300" spans="1:8" x14ac:dyDescent="0.25">
      <c r="A300" s="6"/>
      <c r="B300" s="7"/>
      <c r="C300" s="7"/>
      <c r="D300" s="7"/>
      <c r="E300" s="8"/>
      <c r="F300" s="8"/>
      <c r="G300" s="6"/>
      <c r="H300" s="9">
        <f>IF(B300="","",SUMIFS(E$5:E300,B$5:B300,B300)-SUMIFS(F$5:F300,B$5:B300,B300))</f>
      </c>
    </row>
    <row r="301" spans="1:8" x14ac:dyDescent="0.25">
      <c r="A301" s="6"/>
      <c r="B301" s="7"/>
      <c r="C301" s="7"/>
      <c r="D301" s="7"/>
      <c r="E301" s="8"/>
      <c r="F301" s="8"/>
      <c r="G301" s="6"/>
      <c r="H301" s="9">
        <f>IF(B301="","",SUMIFS(E$5:E301,B$5:B301,B301)-SUMIFS(F$5:F301,B$5:B301,B301))</f>
      </c>
    </row>
    <row r="302" spans="1:8" x14ac:dyDescent="0.25">
      <c r="A302" s="6"/>
      <c r="B302" s="7"/>
      <c r="C302" s="7"/>
      <c r="D302" s="7"/>
      <c r="E302" s="8"/>
      <c r="F302" s="8"/>
      <c r="G302" s="6"/>
      <c r="H302" s="9">
        <f>IF(B302="","",SUMIFS(E$5:E302,B$5:B302,B302)-SUMIFS(F$5:F302,B$5:B302,B302))</f>
      </c>
    </row>
    <row r="303" spans="1:8" x14ac:dyDescent="0.25">
      <c r="A303" s="6"/>
      <c r="B303" s="7"/>
      <c r="C303" s="7"/>
      <c r="D303" s="7"/>
      <c r="E303" s="8"/>
      <c r="F303" s="8"/>
      <c r="G303" s="6"/>
      <c r="H303" s="9">
        <f>IF(B303="","",SUMIFS(E$5:E303,B$5:B303,B303)-SUMIFS(F$5:F303,B$5:B303,B303))</f>
      </c>
    </row>
    <row r="304" spans="1:8" x14ac:dyDescent="0.25">
      <c r="A304" s="6"/>
      <c r="B304" s="7"/>
      <c r="C304" s="7"/>
      <c r="D304" s="7"/>
      <c r="E304" s="8"/>
      <c r="F304" s="8"/>
      <c r="G304" s="6"/>
      <c r="H304" s="9">
        <f>IF(B304="","",SUMIFS(E$5:E304,B$5:B304,B304)-SUMIFS(F$5:F304,B$5:B304,B304))</f>
      </c>
    </row>
    <row r="305" spans="1:8" x14ac:dyDescent="0.25">
      <c r="A305" s="6"/>
      <c r="B305" s="7"/>
      <c r="C305" s="7"/>
      <c r="D305" s="7"/>
      <c r="E305" s="8"/>
      <c r="F305" s="8"/>
      <c r="G305" s="6"/>
      <c r="H305" s="9">
        <f>IF(B305="","",SUMIFS(E$5:E305,B$5:B305,B305)-SUMIFS(F$5:F305,B$5:B305,B305))</f>
      </c>
    </row>
    <row r="306" spans="1:8" x14ac:dyDescent="0.25">
      <c r="A306" s="6"/>
      <c r="B306" s="7"/>
      <c r="C306" s="7"/>
      <c r="D306" s="7"/>
      <c r="E306" s="8"/>
      <c r="F306" s="8"/>
      <c r="G306" s="6"/>
      <c r="H306" s="9">
        <f>IF(B306="","",SUMIFS(E$5:E306,B$5:B306,B306)-SUMIFS(F$5:F306,B$5:B306,B306))</f>
      </c>
    </row>
    <row r="307" spans="1:8" x14ac:dyDescent="0.25">
      <c r="A307" s="6"/>
      <c r="B307" s="7"/>
      <c r="C307" s="7"/>
      <c r="D307" s="7"/>
      <c r="E307" s="8"/>
      <c r="F307" s="8"/>
      <c r="G307" s="6"/>
      <c r="H307" s="9">
        <f>IF(B307="","",SUMIFS(E$5:E307,B$5:B307,B307)-SUMIFS(F$5:F307,B$5:B307,B307))</f>
      </c>
    </row>
    <row r="308" spans="1:8" x14ac:dyDescent="0.25">
      <c r="A308" s="6"/>
      <c r="B308" s="7"/>
      <c r="C308" s="7"/>
      <c r="D308" s="7"/>
      <c r="E308" s="8"/>
      <c r="F308" s="8"/>
      <c r="G308" s="6"/>
      <c r="H308" s="9">
        <f>IF(B308="","",SUMIFS(E$5:E308,B$5:B308,B308)-SUMIFS(F$5:F308,B$5:B308,B308))</f>
      </c>
    </row>
    <row r="309" spans="1:8" x14ac:dyDescent="0.25">
      <c r="A309" s="6"/>
      <c r="B309" s="7"/>
      <c r="C309" s="7"/>
      <c r="D309" s="7"/>
      <c r="E309" s="8"/>
      <c r="F309" s="8"/>
      <c r="G309" s="6"/>
      <c r="H309" s="9">
        <f>IF(B309="","",SUMIFS(E$5:E309,B$5:B309,B309)-SUMIFS(F$5:F309,B$5:B309,B309))</f>
      </c>
    </row>
    <row r="310" spans="1:8" x14ac:dyDescent="0.25">
      <c r="A310" s="6"/>
      <c r="B310" s="7"/>
      <c r="C310" s="7"/>
      <c r="D310" s="7"/>
      <c r="E310" s="8"/>
      <c r="F310" s="8"/>
      <c r="G310" s="6"/>
      <c r="H310" s="9">
        <f>IF(B310="","",SUMIFS(E$5:E310,B$5:B310,B310)-SUMIFS(F$5:F310,B$5:B310,B310))</f>
      </c>
    </row>
    <row r="311" spans="1:8" x14ac:dyDescent="0.25">
      <c r="A311" s="6"/>
      <c r="B311" s="7"/>
      <c r="C311" s="7"/>
      <c r="D311" s="7"/>
      <c r="E311" s="8"/>
      <c r="F311" s="8"/>
      <c r="G311" s="6"/>
      <c r="H311" s="9">
        <f>IF(B311="","",SUMIFS(E$5:E311,B$5:B311,B311)-SUMIFS(F$5:F311,B$5:B311,B311))</f>
      </c>
    </row>
    <row r="312" spans="1:8" x14ac:dyDescent="0.25">
      <c r="A312" s="6"/>
      <c r="B312" s="7"/>
      <c r="C312" s="7"/>
      <c r="D312" s="7"/>
      <c r="E312" s="8"/>
      <c r="F312" s="8"/>
      <c r="G312" s="6"/>
      <c r="H312" s="9">
        <f>IF(B312="","",SUMIFS(E$5:E312,B$5:B312,B312)-SUMIFS(F$5:F312,B$5:B312,B312))</f>
      </c>
    </row>
    <row r="313" spans="1:8" x14ac:dyDescent="0.25">
      <c r="A313" s="6"/>
      <c r="B313" s="7"/>
      <c r="C313" s="7"/>
      <c r="D313" s="7"/>
      <c r="E313" s="8"/>
      <c r="F313" s="8"/>
      <c r="G313" s="6"/>
      <c r="H313" s="9">
        <f>IF(B313="","",SUMIFS(E$5:E313,B$5:B313,B313)-SUMIFS(F$5:F313,B$5:B313,B313))</f>
      </c>
    </row>
    <row r="314" spans="1:8" x14ac:dyDescent="0.25">
      <c r="A314" s="6"/>
      <c r="B314" s="7"/>
      <c r="C314" s="7"/>
      <c r="D314" s="7"/>
      <c r="E314" s="8"/>
      <c r="F314" s="8"/>
      <c r="G314" s="6"/>
      <c r="H314" s="9">
        <f>IF(B314="","",SUMIFS(E$5:E314,B$5:B314,B314)-SUMIFS(F$5:F314,B$5:B314,B314))</f>
      </c>
    </row>
    <row r="315" spans="1:8" x14ac:dyDescent="0.25">
      <c r="A315" s="6"/>
      <c r="B315" s="7"/>
      <c r="C315" s="7"/>
      <c r="D315" s="7"/>
      <c r="E315" s="8"/>
      <c r="F315" s="8"/>
      <c r="G315" s="6"/>
      <c r="H315" s="9">
        <f>IF(B315="","",SUMIFS(E$5:E315,B$5:B315,B315)-SUMIFS(F$5:F315,B$5:B315,B315))</f>
      </c>
    </row>
    <row r="316" spans="1:8" x14ac:dyDescent="0.25">
      <c r="A316" s="6"/>
      <c r="B316" s="7"/>
      <c r="C316" s="7"/>
      <c r="D316" s="7"/>
      <c r="E316" s="8"/>
      <c r="F316" s="8"/>
      <c r="G316" s="6"/>
      <c r="H316" s="9">
        <f>IF(B316="","",SUMIFS(E$5:E316,B$5:B316,B316)-SUMIFS(F$5:F316,B$5:B316,B316))</f>
      </c>
    </row>
    <row r="317" spans="1:8" x14ac:dyDescent="0.25">
      <c r="A317" s="6"/>
      <c r="B317" s="7"/>
      <c r="C317" s="7"/>
      <c r="D317" s="7"/>
      <c r="E317" s="8"/>
      <c r="F317" s="8"/>
      <c r="G317" s="6"/>
      <c r="H317" s="9">
        <f>IF(B317="","",SUMIFS(E$5:E317,B$5:B317,B317)-SUMIFS(F$5:F317,B$5:B317,B317))</f>
      </c>
    </row>
    <row r="318" spans="1:8" x14ac:dyDescent="0.25">
      <c r="A318" s="6"/>
      <c r="B318" s="7"/>
      <c r="C318" s="7"/>
      <c r="D318" s="7"/>
      <c r="E318" s="8"/>
      <c r="F318" s="8"/>
      <c r="G318" s="6"/>
      <c r="H318" s="9">
        <f>IF(B318="","",SUMIFS(E$5:E318,B$5:B318,B318)-SUMIFS(F$5:F318,B$5:B318,B318))</f>
      </c>
    </row>
    <row r="319" spans="1:8" x14ac:dyDescent="0.25">
      <c r="A319" s="6"/>
      <c r="B319" s="7"/>
      <c r="C319" s="7"/>
      <c r="D319" s="7"/>
      <c r="E319" s="8"/>
      <c r="F319" s="8"/>
      <c r="G319" s="6"/>
      <c r="H319" s="9">
        <f>IF(B319="","",SUMIFS(E$5:E319,B$5:B319,B319)-SUMIFS(F$5:F319,B$5:B319,B319))</f>
      </c>
    </row>
    <row r="320" spans="1:8" x14ac:dyDescent="0.25">
      <c r="A320" s="6"/>
      <c r="B320" s="7"/>
      <c r="C320" s="7"/>
      <c r="D320" s="7"/>
      <c r="E320" s="8"/>
      <c r="F320" s="8"/>
      <c r="G320" s="6"/>
      <c r="H320" s="9">
        <f>IF(B320="","",SUMIFS(E$5:E320,B$5:B320,B320)-SUMIFS(F$5:F320,B$5:B320,B320))</f>
      </c>
    </row>
    <row r="321" spans="1:8" x14ac:dyDescent="0.25">
      <c r="A321" s="6"/>
      <c r="B321" s="7"/>
      <c r="C321" s="7"/>
      <c r="D321" s="7"/>
      <c r="E321" s="8"/>
      <c r="F321" s="8"/>
      <c r="G321" s="6"/>
      <c r="H321" s="9">
        <f>IF(B321="","",SUMIFS(E$5:E321,B$5:B321,B321)-SUMIFS(F$5:F321,B$5:B321,B321))</f>
      </c>
    </row>
    <row r="322" spans="1:8" x14ac:dyDescent="0.25">
      <c r="A322" s="6"/>
      <c r="B322" s="7"/>
      <c r="C322" s="7"/>
      <c r="D322" s="7"/>
      <c r="E322" s="8"/>
      <c r="F322" s="8"/>
      <c r="G322" s="6"/>
      <c r="H322" s="9">
        <f>IF(B322="","",SUMIFS(E$5:E322,B$5:B322,B322)-SUMIFS(F$5:F322,B$5:B322,B322))</f>
      </c>
    </row>
    <row r="323" spans="1:8" x14ac:dyDescent="0.25">
      <c r="A323" s="6"/>
      <c r="B323" s="7"/>
      <c r="C323" s="7"/>
      <c r="D323" s="7"/>
      <c r="E323" s="8"/>
      <c r="F323" s="8"/>
      <c r="G323" s="6"/>
      <c r="H323" s="9">
        <f>IF(B323="","",SUMIFS(E$5:E323,B$5:B323,B323)-SUMIFS(F$5:F323,B$5:B323,B323))</f>
      </c>
    </row>
    <row r="324" spans="1:8" x14ac:dyDescent="0.25">
      <c r="A324" s="6"/>
      <c r="B324" s="7"/>
      <c r="C324" s="7"/>
      <c r="D324" s="7"/>
      <c r="E324" s="8"/>
      <c r="F324" s="8"/>
      <c r="G324" s="6"/>
      <c r="H324" s="9">
        <f>IF(B324="","",SUMIFS(E$5:E324,B$5:B324,B324)-SUMIFS(F$5:F324,B$5:B324,B324))</f>
      </c>
    </row>
    <row r="325" spans="1:8" x14ac:dyDescent="0.25">
      <c r="A325" s="6"/>
      <c r="B325" s="7"/>
      <c r="C325" s="7"/>
      <c r="D325" s="7"/>
      <c r="E325" s="8"/>
      <c r="F325" s="8"/>
      <c r="G325" s="6"/>
      <c r="H325" s="9">
        <f>IF(B325="","",SUMIFS(E$5:E325,B$5:B325,B325)-SUMIFS(F$5:F325,B$5:B325,B325))</f>
      </c>
    </row>
    <row r="326" spans="1:8" x14ac:dyDescent="0.25">
      <c r="A326" s="6"/>
      <c r="B326" s="7"/>
      <c r="C326" s="7"/>
      <c r="D326" s="7"/>
      <c r="E326" s="8"/>
      <c r="F326" s="8"/>
      <c r="G326" s="6"/>
      <c r="H326" s="9">
        <f>IF(B326="","",SUMIFS(E$5:E326,B$5:B326,B326)-SUMIFS(F$5:F326,B$5:B326,B326))</f>
      </c>
    </row>
    <row r="327" spans="1:8" x14ac:dyDescent="0.25">
      <c r="A327" s="6"/>
      <c r="B327" s="7"/>
      <c r="C327" s="7"/>
      <c r="D327" s="7"/>
      <c r="E327" s="8"/>
      <c r="F327" s="8"/>
      <c r="G327" s="6"/>
      <c r="H327" s="9">
        <f>IF(B327="","",SUMIFS(E$5:E327,B$5:B327,B327)-SUMIFS(F$5:F327,B$5:B327,B327))</f>
      </c>
    </row>
    <row r="328" spans="1:8" x14ac:dyDescent="0.25">
      <c r="A328" s="6"/>
      <c r="B328" s="7"/>
      <c r="C328" s="7"/>
      <c r="D328" s="7"/>
      <c r="E328" s="8"/>
      <c r="F328" s="8"/>
      <c r="G328" s="6"/>
      <c r="H328" s="9">
        <f>IF(B328="","",SUMIFS(E$5:E328,B$5:B328,B328)-SUMIFS(F$5:F328,B$5:B328,B328))</f>
      </c>
    </row>
    <row r="329" spans="1:8" x14ac:dyDescent="0.25">
      <c r="A329" s="6"/>
      <c r="B329" s="7"/>
      <c r="C329" s="7"/>
      <c r="D329" s="7"/>
      <c r="E329" s="8"/>
      <c r="F329" s="8"/>
      <c r="G329" s="6"/>
      <c r="H329" s="9">
        <f>IF(B329="","",SUMIFS(E$5:E329,B$5:B329,B329)-SUMIFS(F$5:F329,B$5:B329,B329))</f>
      </c>
    </row>
    <row r="330" spans="1:8" x14ac:dyDescent="0.25">
      <c r="A330" s="6"/>
      <c r="B330" s="7"/>
      <c r="C330" s="7"/>
      <c r="D330" s="7"/>
      <c r="E330" s="8"/>
      <c r="F330" s="8"/>
      <c r="G330" s="6"/>
      <c r="H330" s="9">
        <f>IF(B330="","",SUMIFS(E$5:E330,B$5:B330,B330)-SUMIFS(F$5:F330,B$5:B330,B330))</f>
      </c>
    </row>
    <row r="331" spans="1:8" x14ac:dyDescent="0.25">
      <c r="A331" s="6"/>
      <c r="B331" s="7"/>
      <c r="C331" s="7"/>
      <c r="D331" s="7"/>
      <c r="E331" s="8"/>
      <c r="F331" s="8"/>
      <c r="G331" s="6"/>
      <c r="H331" s="9">
        <f>IF(B331="","",SUMIFS(E$5:E331,B$5:B331,B331)-SUMIFS(F$5:F331,B$5:B331,B331))</f>
      </c>
    </row>
    <row r="332" spans="1:8" x14ac:dyDescent="0.25">
      <c r="A332" s="6"/>
      <c r="B332" s="7"/>
      <c r="C332" s="7"/>
      <c r="D332" s="7"/>
      <c r="E332" s="8"/>
      <c r="F332" s="8"/>
      <c r="G332" s="6"/>
      <c r="H332" s="9">
        <f>IF(B332="","",SUMIFS(E$5:E332,B$5:B332,B332)-SUMIFS(F$5:F332,B$5:B332,B332))</f>
      </c>
    </row>
    <row r="333" spans="1:8" x14ac:dyDescent="0.25">
      <c r="A333" s="6"/>
      <c r="B333" s="7"/>
      <c r="C333" s="7"/>
      <c r="D333" s="7"/>
      <c r="E333" s="8"/>
      <c r="F333" s="8"/>
      <c r="G333" s="6"/>
      <c r="H333" s="9">
        <f>IF(B333="","",SUMIFS(E$5:E333,B$5:B333,B333)-SUMIFS(F$5:F333,B$5:B333,B333))</f>
      </c>
    </row>
    <row r="334" spans="1:8" x14ac:dyDescent="0.25">
      <c r="A334" s="6"/>
      <c r="B334" s="7"/>
      <c r="C334" s="7"/>
      <c r="D334" s="7"/>
      <c r="E334" s="8"/>
      <c r="F334" s="8"/>
      <c r="G334" s="6"/>
      <c r="H334" s="9">
        <f>IF(B334="","",SUMIFS(E$5:E334,B$5:B334,B334)-SUMIFS(F$5:F334,B$5:B334,B334))</f>
      </c>
    </row>
    <row r="335" spans="1:8" x14ac:dyDescent="0.25">
      <c r="A335" s="6"/>
      <c r="B335" s="7"/>
      <c r="C335" s="7"/>
      <c r="D335" s="7"/>
      <c r="E335" s="8"/>
      <c r="F335" s="8"/>
      <c r="G335" s="6"/>
      <c r="H335" s="9">
        <f>IF(B335="","",SUMIFS(E$5:E335,B$5:B335,B335)-SUMIFS(F$5:F335,B$5:B335,B335))</f>
      </c>
    </row>
    <row r="336" spans="1:8" x14ac:dyDescent="0.25">
      <c r="A336" s="6"/>
      <c r="B336" s="7"/>
      <c r="C336" s="7"/>
      <c r="D336" s="7"/>
      <c r="E336" s="8"/>
      <c r="F336" s="8"/>
      <c r="G336" s="6"/>
      <c r="H336" s="9">
        <f>IF(B336="","",SUMIFS(E$5:E336,B$5:B336,B336)-SUMIFS(F$5:F336,B$5:B336,B336))</f>
      </c>
    </row>
    <row r="337" spans="1:8" x14ac:dyDescent="0.25">
      <c r="A337" s="6"/>
      <c r="B337" s="7"/>
      <c r="C337" s="7"/>
      <c r="D337" s="7"/>
      <c r="E337" s="8"/>
      <c r="F337" s="8"/>
      <c r="G337" s="6"/>
      <c r="H337" s="9">
        <f>IF(B337="","",SUMIFS(E$5:E337,B$5:B337,B337)-SUMIFS(F$5:F337,B$5:B337,B337))</f>
      </c>
    </row>
    <row r="338" spans="1:8" x14ac:dyDescent="0.25">
      <c r="A338" s="6"/>
      <c r="B338" s="7"/>
      <c r="C338" s="7"/>
      <c r="D338" s="7"/>
      <c r="E338" s="8"/>
      <c r="F338" s="8"/>
      <c r="G338" s="6"/>
      <c r="H338" s="9">
        <f>IF(B338="","",SUMIFS(E$5:E338,B$5:B338,B338)-SUMIFS(F$5:F338,B$5:B338,B338))</f>
      </c>
    </row>
    <row r="339" spans="1:8" x14ac:dyDescent="0.25">
      <c r="A339" s="6"/>
      <c r="B339" s="7"/>
      <c r="C339" s="7"/>
      <c r="D339" s="7"/>
      <c r="E339" s="8"/>
      <c r="F339" s="8"/>
      <c r="G339" s="6"/>
      <c r="H339" s="9">
        <f>IF(B339="","",SUMIFS(E$5:E339,B$5:B339,B339)-SUMIFS(F$5:F339,B$5:B339,B339))</f>
      </c>
    </row>
    <row r="340" spans="1:8" x14ac:dyDescent="0.25">
      <c r="A340" s="6"/>
      <c r="B340" s="7"/>
      <c r="C340" s="7"/>
      <c r="D340" s="7"/>
      <c r="E340" s="8"/>
      <c r="F340" s="8"/>
      <c r="G340" s="6"/>
      <c r="H340" s="9">
        <f>IF(B340="","",SUMIFS(E$5:E340,B$5:B340,B340)-SUMIFS(F$5:F340,B$5:B340,B340))</f>
      </c>
    </row>
    <row r="341" spans="1:8" x14ac:dyDescent="0.25">
      <c r="A341" s="6"/>
      <c r="B341" s="7"/>
      <c r="C341" s="7"/>
      <c r="D341" s="7"/>
      <c r="E341" s="8"/>
      <c r="F341" s="8"/>
      <c r="G341" s="6"/>
      <c r="H341" s="9">
        <f>IF(B341="","",SUMIFS(E$5:E341,B$5:B341,B341)-SUMIFS(F$5:F341,B$5:B341,B341))</f>
      </c>
    </row>
    <row r="342" spans="1:8" x14ac:dyDescent="0.25">
      <c r="A342" s="6"/>
      <c r="B342" s="7"/>
      <c r="C342" s="7"/>
      <c r="D342" s="7"/>
      <c r="E342" s="8"/>
      <c r="F342" s="8"/>
      <c r="G342" s="6"/>
      <c r="H342" s="9">
        <f>IF(B342="","",SUMIFS(E$5:E342,B$5:B342,B342)-SUMIFS(F$5:F342,B$5:B342,B342))</f>
      </c>
    </row>
    <row r="343" spans="1:8" x14ac:dyDescent="0.25">
      <c r="A343" s="6"/>
      <c r="B343" s="7"/>
      <c r="C343" s="7"/>
      <c r="D343" s="7"/>
      <c r="E343" s="8"/>
      <c r="F343" s="8"/>
      <c r="G343" s="6"/>
      <c r="H343" s="9">
        <f>IF(B343="","",SUMIFS(E$5:E343,B$5:B343,B343)-SUMIFS(F$5:F343,B$5:B343,B343))</f>
      </c>
    </row>
    <row r="344" spans="1:8" x14ac:dyDescent="0.25">
      <c r="A344" s="6"/>
      <c r="B344" s="7"/>
      <c r="C344" s="7"/>
      <c r="D344" s="7"/>
      <c r="E344" s="8"/>
      <c r="F344" s="8"/>
      <c r="G344" s="6"/>
      <c r="H344" s="9">
        <f>IF(B344="","",SUMIFS(E$5:E344,B$5:B344,B344)-SUMIFS(F$5:F344,B$5:B344,B344))</f>
      </c>
    </row>
    <row r="345" spans="1:8" x14ac:dyDescent="0.25">
      <c r="A345" s="6"/>
      <c r="B345" s="7"/>
      <c r="C345" s="7"/>
      <c r="D345" s="7"/>
      <c r="E345" s="8"/>
      <c r="F345" s="8"/>
      <c r="G345" s="6"/>
      <c r="H345" s="9">
        <f>IF(B345="","",SUMIFS(E$5:E345,B$5:B345,B345)-SUMIFS(F$5:F345,B$5:B345,B345))</f>
      </c>
    </row>
    <row r="346" spans="1:8" x14ac:dyDescent="0.25">
      <c r="A346" s="6"/>
      <c r="B346" s="7"/>
      <c r="C346" s="7"/>
      <c r="D346" s="7"/>
      <c r="E346" s="8"/>
      <c r="F346" s="8"/>
      <c r="G346" s="6"/>
      <c r="H346" s="9">
        <f>IF(B346="","",SUMIFS(E$5:E346,B$5:B346,B346)-SUMIFS(F$5:F346,B$5:B346,B346))</f>
      </c>
    </row>
    <row r="347" spans="1:8" x14ac:dyDescent="0.25">
      <c r="A347" s="6"/>
      <c r="B347" s="7"/>
      <c r="C347" s="7"/>
      <c r="D347" s="7"/>
      <c r="E347" s="8"/>
      <c r="F347" s="8"/>
      <c r="G347" s="6"/>
      <c r="H347" s="9">
        <f>IF(B347="","",SUMIFS(E$5:E347,B$5:B347,B347)-SUMIFS(F$5:F347,B$5:B347,B347))</f>
      </c>
    </row>
    <row r="348" spans="1:8" x14ac:dyDescent="0.25">
      <c r="A348" s="6"/>
      <c r="B348" s="7"/>
      <c r="C348" s="7"/>
      <c r="D348" s="7"/>
      <c r="E348" s="8"/>
      <c r="F348" s="8"/>
      <c r="G348" s="6"/>
      <c r="H348" s="9">
        <f>IF(B348="","",SUMIFS(E$5:E348,B$5:B348,B348)-SUMIFS(F$5:F348,B$5:B348,B348))</f>
      </c>
    </row>
    <row r="349" spans="1:8" x14ac:dyDescent="0.25">
      <c r="A349" s="6"/>
      <c r="B349" s="7"/>
      <c r="C349" s="7"/>
      <c r="D349" s="7"/>
      <c r="E349" s="8"/>
      <c r="F349" s="8"/>
      <c r="G349" s="6"/>
      <c r="H349" s="9">
        <f>IF(B349="","",SUMIFS(E$5:E349,B$5:B349,B349)-SUMIFS(F$5:F349,B$5:B349,B349))</f>
      </c>
    </row>
    <row r="350" spans="1:8" x14ac:dyDescent="0.25">
      <c r="A350" s="6"/>
      <c r="B350" s="7"/>
      <c r="C350" s="7"/>
      <c r="D350" s="7"/>
      <c r="E350" s="8"/>
      <c r="F350" s="8"/>
      <c r="G350" s="6"/>
      <c r="H350" s="9">
        <f>IF(B350="","",SUMIFS(E$5:E350,B$5:B350,B350)-SUMIFS(F$5:F350,B$5:B350,B350))</f>
      </c>
    </row>
    <row r="351" spans="1:8" x14ac:dyDescent="0.25">
      <c r="A351" s="6"/>
      <c r="B351" s="7"/>
      <c r="C351" s="7"/>
      <c r="D351" s="7"/>
      <c r="E351" s="8"/>
      <c r="F351" s="8"/>
      <c r="G351" s="6"/>
      <c r="H351" s="9">
        <f>IF(B351="","",SUMIFS(E$5:E351,B$5:B351,B351)-SUMIFS(F$5:F351,B$5:B351,B351))</f>
      </c>
    </row>
    <row r="352" spans="1:8" x14ac:dyDescent="0.25">
      <c r="A352" s="6"/>
      <c r="B352" s="7"/>
      <c r="C352" s="7"/>
      <c r="D352" s="7"/>
      <c r="E352" s="8"/>
      <c r="F352" s="8"/>
      <c r="G352" s="6"/>
      <c r="H352" s="9">
        <f>IF(B352="","",SUMIFS(E$5:E352,B$5:B352,B352)-SUMIFS(F$5:F352,B$5:B352,B352))</f>
      </c>
    </row>
    <row r="353" spans="1:8" x14ac:dyDescent="0.25">
      <c r="A353" s="6"/>
      <c r="B353" s="7"/>
      <c r="C353" s="7"/>
      <c r="D353" s="7"/>
      <c r="E353" s="8"/>
      <c r="F353" s="8"/>
      <c r="G353" s="6"/>
      <c r="H353" s="9">
        <f>IF(B353="","",SUMIFS(E$5:E353,B$5:B353,B353)-SUMIFS(F$5:F353,B$5:B353,B353))</f>
      </c>
    </row>
    <row r="354" spans="1:8" x14ac:dyDescent="0.25">
      <c r="A354" s="6"/>
      <c r="B354" s="7"/>
      <c r="C354" s="7"/>
      <c r="D354" s="7"/>
      <c r="E354" s="8"/>
      <c r="F354" s="8"/>
      <c r="G354" s="6"/>
      <c r="H354" s="9">
        <f>IF(B354="","",SUMIFS(E$5:E354,B$5:B354,B354)-SUMIFS(F$5:F354,B$5:B354,B354))</f>
      </c>
    </row>
    <row r="355" spans="1:8" x14ac:dyDescent="0.25">
      <c r="A355" s="6"/>
      <c r="B355" s="7"/>
      <c r="C355" s="7"/>
      <c r="D355" s="7"/>
      <c r="E355" s="8"/>
      <c r="F355" s="8"/>
      <c r="G355" s="6"/>
      <c r="H355" s="9">
        <f>IF(B355="","",SUMIFS(E$5:E355,B$5:B355,B355)-SUMIFS(F$5:F355,B$5:B355,B355))</f>
      </c>
    </row>
    <row r="356" spans="1:8" x14ac:dyDescent="0.25">
      <c r="A356" s="6"/>
      <c r="B356" s="7"/>
      <c r="C356" s="7"/>
      <c r="D356" s="7"/>
      <c r="E356" s="8"/>
      <c r="F356" s="8"/>
      <c r="G356" s="6"/>
      <c r="H356" s="9">
        <f>IF(B356="","",SUMIFS(E$5:E356,B$5:B356,B356)-SUMIFS(F$5:F356,B$5:B356,B356))</f>
      </c>
    </row>
    <row r="357" spans="1:8" x14ac:dyDescent="0.25">
      <c r="A357" s="6"/>
      <c r="B357" s="7"/>
      <c r="C357" s="7"/>
      <c r="D357" s="7"/>
      <c r="E357" s="8"/>
      <c r="F357" s="8"/>
      <c r="G357" s="6"/>
      <c r="H357" s="9">
        <f>IF(B357="","",SUMIFS(E$5:E357,B$5:B357,B357)-SUMIFS(F$5:F357,B$5:B357,B357))</f>
      </c>
    </row>
    <row r="358" spans="1:8" x14ac:dyDescent="0.25">
      <c r="A358" s="6"/>
      <c r="B358" s="7"/>
      <c r="C358" s="7"/>
      <c r="D358" s="7"/>
      <c r="E358" s="8"/>
      <c r="F358" s="8"/>
      <c r="G358" s="6"/>
      <c r="H358" s="9">
        <f>IF(B358="","",SUMIFS(E$5:E358,B$5:B358,B358)-SUMIFS(F$5:F358,B$5:B358,B358))</f>
      </c>
    </row>
    <row r="359" spans="1:8" x14ac:dyDescent="0.25">
      <c r="A359" s="6"/>
      <c r="B359" s="7"/>
      <c r="C359" s="7"/>
      <c r="D359" s="7"/>
      <c r="E359" s="8"/>
      <c r="F359" s="8"/>
      <c r="G359" s="6"/>
      <c r="H359" s="9">
        <f>IF(B359="","",SUMIFS(E$5:E359,B$5:B359,B359)-SUMIFS(F$5:F359,B$5:B359,B359))</f>
      </c>
    </row>
    <row r="360" spans="1:8" x14ac:dyDescent="0.25">
      <c r="A360" s="6"/>
      <c r="B360" s="7"/>
      <c r="C360" s="7"/>
      <c r="D360" s="7"/>
      <c r="E360" s="8"/>
      <c r="F360" s="8"/>
      <c r="G360" s="6"/>
      <c r="H360" s="9">
        <f>IF(B360="","",SUMIFS(E$5:E360,B$5:B360,B360)-SUMIFS(F$5:F360,B$5:B360,B360))</f>
      </c>
    </row>
    <row r="361" spans="1:8" x14ac:dyDescent="0.25">
      <c r="A361" s="6"/>
      <c r="B361" s="7"/>
      <c r="C361" s="7"/>
      <c r="D361" s="7"/>
      <c r="E361" s="8"/>
      <c r="F361" s="8"/>
      <c r="G361" s="6"/>
      <c r="H361" s="9">
        <f>IF(B361="","",SUMIFS(E$5:E361,B$5:B361,B361)-SUMIFS(F$5:F361,B$5:B361,B361))</f>
      </c>
    </row>
    <row r="362" spans="1:8" x14ac:dyDescent="0.25">
      <c r="A362" s="6"/>
      <c r="B362" s="7"/>
      <c r="C362" s="7"/>
      <c r="D362" s="7"/>
      <c r="E362" s="8"/>
      <c r="F362" s="8"/>
      <c r="G362" s="6"/>
      <c r="H362" s="9">
        <f>IF(B362="","",SUMIFS(E$5:E362,B$5:B362,B362)-SUMIFS(F$5:F362,B$5:B362,B362))</f>
      </c>
    </row>
    <row r="363" spans="1:8" x14ac:dyDescent="0.25">
      <c r="A363" s="6"/>
      <c r="B363" s="7"/>
      <c r="C363" s="7"/>
      <c r="D363" s="7"/>
      <c r="E363" s="8"/>
      <c r="F363" s="8"/>
      <c r="G363" s="6"/>
      <c r="H363" s="9">
        <f>IF(B363="","",SUMIFS(E$5:E363,B$5:B363,B363)-SUMIFS(F$5:F363,B$5:B363,B363))</f>
      </c>
    </row>
    <row r="364" spans="1:8" x14ac:dyDescent="0.25">
      <c r="A364" s="6"/>
      <c r="B364" s="7"/>
      <c r="C364" s="7"/>
      <c r="D364" s="7"/>
      <c r="E364" s="8"/>
      <c r="F364" s="8"/>
      <c r="G364" s="6"/>
      <c r="H364" s="9">
        <f>IF(B364="","",SUMIFS(E$5:E364,B$5:B364,B364)-SUMIFS(F$5:F364,B$5:B364,B364))</f>
      </c>
    </row>
    <row r="365" spans="1:8" x14ac:dyDescent="0.25">
      <c r="A365" s="6"/>
      <c r="B365" s="7"/>
      <c r="C365" s="7"/>
      <c r="D365" s="7"/>
      <c r="E365" s="8"/>
      <c r="F365" s="8"/>
      <c r="G365" s="6"/>
      <c r="H365" s="9">
        <f>IF(B365="","",SUMIFS(E$5:E365,B$5:B365,B365)-SUMIFS(F$5:F365,B$5:B365,B365))</f>
      </c>
    </row>
    <row r="366" spans="1:8" x14ac:dyDescent="0.25">
      <c r="A366" s="6"/>
      <c r="B366" s="7"/>
      <c r="C366" s="7"/>
      <c r="D366" s="7"/>
      <c r="E366" s="8"/>
      <c r="F366" s="8"/>
      <c r="G366" s="6"/>
      <c r="H366" s="9">
        <f>IF(B366="","",SUMIFS(E$5:E366,B$5:B366,B366)-SUMIFS(F$5:F366,B$5:B366,B366))</f>
      </c>
    </row>
    <row r="367" spans="1:8" x14ac:dyDescent="0.25">
      <c r="A367" s="6"/>
      <c r="B367" s="7"/>
      <c r="C367" s="7"/>
      <c r="D367" s="7"/>
      <c r="E367" s="8"/>
      <c r="F367" s="8"/>
      <c r="G367" s="6"/>
      <c r="H367" s="9">
        <f>IF(B367="","",SUMIFS(E$5:E367,B$5:B367,B367)-SUMIFS(F$5:F367,B$5:B367,B367))</f>
      </c>
    </row>
    <row r="368" spans="1:8" x14ac:dyDescent="0.25">
      <c r="A368" s="6"/>
      <c r="B368" s="7"/>
      <c r="C368" s="7"/>
      <c r="D368" s="7"/>
      <c r="E368" s="8"/>
      <c r="F368" s="8"/>
      <c r="G368" s="6"/>
      <c r="H368" s="9">
        <f>IF(B368="","",SUMIFS(E$5:E368,B$5:B368,B368)-SUMIFS(F$5:F368,B$5:B368,B368))</f>
      </c>
    </row>
    <row r="369" spans="1:8" x14ac:dyDescent="0.25">
      <c r="A369" s="6"/>
      <c r="B369" s="7"/>
      <c r="C369" s="7"/>
      <c r="D369" s="7"/>
      <c r="E369" s="8"/>
      <c r="F369" s="8"/>
      <c r="G369" s="6"/>
      <c r="H369" s="9">
        <f>IF(B369="","",SUMIFS(E$5:E369,B$5:B369,B369)-SUMIFS(F$5:F369,B$5:B369,B369))</f>
      </c>
    </row>
    <row r="370" spans="1:8" x14ac:dyDescent="0.25">
      <c r="A370" s="6"/>
      <c r="B370" s="7"/>
      <c r="C370" s="7"/>
      <c r="D370" s="7"/>
      <c r="E370" s="8"/>
      <c r="F370" s="8"/>
      <c r="G370" s="6"/>
      <c r="H370" s="9">
        <f>IF(B370="","",SUMIFS(E$5:E370,B$5:B370,B370)-SUMIFS(F$5:F370,B$5:B370,B370))</f>
      </c>
    </row>
    <row r="371" spans="1:8" x14ac:dyDescent="0.25">
      <c r="A371" s="6"/>
      <c r="B371" s="7"/>
      <c r="C371" s="7"/>
      <c r="D371" s="7"/>
      <c r="E371" s="8"/>
      <c r="F371" s="8"/>
      <c r="G371" s="6"/>
      <c r="H371" s="9">
        <f>IF(B371="","",SUMIFS(E$5:E371,B$5:B371,B371)-SUMIFS(F$5:F371,B$5:B371,B371))</f>
      </c>
    </row>
    <row r="372" spans="1:8" x14ac:dyDescent="0.25">
      <c r="A372" s="6"/>
      <c r="B372" s="7"/>
      <c r="C372" s="7"/>
      <c r="D372" s="7"/>
      <c r="E372" s="8"/>
      <c r="F372" s="8"/>
      <c r="G372" s="6"/>
      <c r="H372" s="9">
        <f>IF(B372="","",SUMIFS(E$5:E372,B$5:B372,B372)-SUMIFS(F$5:F372,B$5:B372,B372))</f>
      </c>
    </row>
    <row r="373" spans="1:8" x14ac:dyDescent="0.25">
      <c r="A373" s="6"/>
      <c r="B373" s="7"/>
      <c r="C373" s="7"/>
      <c r="D373" s="7"/>
      <c r="E373" s="8"/>
      <c r="F373" s="8"/>
      <c r="G373" s="6"/>
      <c r="H373" s="9">
        <f>IF(B373="","",SUMIFS(E$5:E373,B$5:B373,B373)-SUMIFS(F$5:F373,B$5:B373,B373))</f>
      </c>
    </row>
    <row r="374" spans="1:8" x14ac:dyDescent="0.25">
      <c r="A374" s="6"/>
      <c r="B374" s="7"/>
      <c r="C374" s="7"/>
      <c r="D374" s="7"/>
      <c r="E374" s="8"/>
      <c r="F374" s="8"/>
      <c r="G374" s="6"/>
      <c r="H374" s="9">
        <f>IF(B374="","",SUMIFS(E$5:E374,B$5:B374,B374)-SUMIFS(F$5:F374,B$5:B374,B374))</f>
      </c>
    </row>
    <row r="375" spans="1:8" x14ac:dyDescent="0.25">
      <c r="A375" s="6"/>
      <c r="B375" s="7"/>
      <c r="C375" s="7"/>
      <c r="D375" s="7"/>
      <c r="E375" s="8"/>
      <c r="F375" s="8"/>
      <c r="G375" s="6"/>
      <c r="H375" s="9">
        <f>IF(B375="","",SUMIFS(E$5:E375,B$5:B375,B375)-SUMIFS(F$5:F375,B$5:B375,B375))</f>
      </c>
    </row>
    <row r="376" spans="1:8" x14ac:dyDescent="0.25">
      <c r="A376" s="6"/>
      <c r="B376" s="7"/>
      <c r="C376" s="7"/>
      <c r="D376" s="7"/>
      <c r="E376" s="8"/>
      <c r="F376" s="8"/>
      <c r="G376" s="6"/>
      <c r="H376" s="9">
        <f>IF(B376="","",SUMIFS(E$5:E376,B$5:B376,B376)-SUMIFS(F$5:F376,B$5:B376,B376))</f>
      </c>
    </row>
    <row r="377" spans="1:8" x14ac:dyDescent="0.25">
      <c r="A377" s="6"/>
      <c r="B377" s="7"/>
      <c r="C377" s="7"/>
      <c r="D377" s="7"/>
      <c r="E377" s="8"/>
      <c r="F377" s="8"/>
      <c r="G377" s="6"/>
      <c r="H377" s="9">
        <f>IF(B377="","",SUMIFS(E$5:E377,B$5:B377,B377)-SUMIFS(F$5:F377,B$5:B377,B377))</f>
      </c>
    </row>
    <row r="378" spans="1:8" x14ac:dyDescent="0.25">
      <c r="A378" s="6"/>
      <c r="B378" s="7"/>
      <c r="C378" s="7"/>
      <c r="D378" s="7"/>
      <c r="E378" s="8"/>
      <c r="F378" s="8"/>
      <c r="G378" s="6"/>
      <c r="H378" s="9">
        <f>IF(B378="","",SUMIFS(E$5:E378,B$5:B378,B378)-SUMIFS(F$5:F378,B$5:B378,B378))</f>
      </c>
    </row>
    <row r="379" spans="1:8" x14ac:dyDescent="0.25">
      <c r="A379" s="6"/>
      <c r="B379" s="7"/>
      <c r="C379" s="7"/>
      <c r="D379" s="7"/>
      <c r="E379" s="8"/>
      <c r="F379" s="8"/>
      <c r="G379" s="6"/>
      <c r="H379" s="9">
        <f>IF(B379="","",SUMIFS(E$5:E379,B$5:B379,B379)-SUMIFS(F$5:F379,B$5:B379,B379))</f>
      </c>
    </row>
    <row r="380" spans="1:8" x14ac:dyDescent="0.25">
      <c r="A380" s="6"/>
      <c r="B380" s="7"/>
      <c r="C380" s="7"/>
      <c r="D380" s="7"/>
      <c r="E380" s="8"/>
      <c r="F380" s="8"/>
      <c r="G380" s="6"/>
      <c r="H380" s="9">
        <f>IF(B380="","",SUMIFS(E$5:E380,B$5:B380,B380)-SUMIFS(F$5:F380,B$5:B380,B380))</f>
      </c>
    </row>
    <row r="381" spans="1:8" x14ac:dyDescent="0.25">
      <c r="A381" s="6"/>
      <c r="B381" s="7"/>
      <c r="C381" s="7"/>
      <c r="D381" s="7"/>
      <c r="E381" s="8"/>
      <c r="F381" s="8"/>
      <c r="G381" s="6"/>
      <c r="H381" s="9">
        <f>IF(B381="","",SUMIFS(E$5:E381,B$5:B381,B381)-SUMIFS(F$5:F381,B$5:B381,B381))</f>
      </c>
    </row>
    <row r="382" spans="1:8" x14ac:dyDescent="0.25">
      <c r="A382" s="6"/>
      <c r="B382" s="7"/>
      <c r="C382" s="7"/>
      <c r="D382" s="7"/>
      <c r="E382" s="8"/>
      <c r="F382" s="8"/>
      <c r="G382" s="6"/>
      <c r="H382" s="9">
        <f>IF(B382="","",SUMIFS(E$5:E382,B$5:B382,B382)-SUMIFS(F$5:F382,B$5:B382,B382))</f>
      </c>
    </row>
    <row r="383" spans="1:8" x14ac:dyDescent="0.25">
      <c r="A383" s="6"/>
      <c r="B383" s="7"/>
      <c r="C383" s="7"/>
      <c r="D383" s="7"/>
      <c r="E383" s="8"/>
      <c r="F383" s="8"/>
      <c r="G383" s="6"/>
      <c r="H383" s="9">
        <f>IF(B383="","",SUMIFS(E$5:E383,B$5:B383,B383)-SUMIFS(F$5:F383,B$5:B383,B383))</f>
      </c>
    </row>
    <row r="384" spans="1:8" x14ac:dyDescent="0.25">
      <c r="A384" s="6"/>
      <c r="B384" s="7"/>
      <c r="C384" s="7"/>
      <c r="D384" s="7"/>
      <c r="E384" s="8"/>
      <c r="F384" s="8"/>
      <c r="G384" s="6"/>
      <c r="H384" s="9">
        <f>IF(B384="","",SUMIFS(E$5:E384,B$5:B384,B384)-SUMIFS(F$5:F384,B$5:B384,B384))</f>
      </c>
    </row>
    <row r="385" spans="1:8" x14ac:dyDescent="0.25">
      <c r="A385" s="6"/>
      <c r="B385" s="7"/>
      <c r="C385" s="7"/>
      <c r="D385" s="7"/>
      <c r="E385" s="8"/>
      <c r="F385" s="8"/>
      <c r="G385" s="6"/>
      <c r="H385" s="9">
        <f>IF(B385="","",SUMIFS(E$5:E385,B$5:B385,B385)-SUMIFS(F$5:F385,B$5:B385,B385))</f>
      </c>
    </row>
    <row r="386" spans="1:8" x14ac:dyDescent="0.25">
      <c r="A386" s="6"/>
      <c r="B386" s="7"/>
      <c r="C386" s="7"/>
      <c r="D386" s="7"/>
      <c r="E386" s="8"/>
      <c r="F386" s="8"/>
      <c r="G386" s="6"/>
      <c r="H386" s="9">
        <f>IF(B386="","",SUMIFS(E$5:E386,B$5:B386,B386)-SUMIFS(F$5:F386,B$5:B386,B386))</f>
      </c>
    </row>
    <row r="387" spans="1:8" x14ac:dyDescent="0.25">
      <c r="A387" s="6"/>
      <c r="B387" s="7"/>
      <c r="C387" s="7"/>
      <c r="D387" s="7"/>
      <c r="E387" s="8"/>
      <c r="F387" s="8"/>
      <c r="G387" s="6"/>
      <c r="H387" s="9">
        <f>IF(B387="","",SUMIFS(E$5:E387,B$5:B387,B387)-SUMIFS(F$5:F387,B$5:B387,B387))</f>
      </c>
    </row>
    <row r="388" spans="1:8" x14ac:dyDescent="0.25">
      <c r="A388" s="6"/>
      <c r="B388" s="7"/>
      <c r="C388" s="7"/>
      <c r="D388" s="7"/>
      <c r="E388" s="8"/>
      <c r="F388" s="8"/>
      <c r="G388" s="6"/>
      <c r="H388" s="9">
        <f>IF(B388="","",SUMIFS(E$5:E388,B$5:B388,B388)-SUMIFS(F$5:F388,B$5:B388,B388))</f>
      </c>
    </row>
    <row r="389" spans="1:8" x14ac:dyDescent="0.25">
      <c r="A389" s="6"/>
      <c r="B389" s="7"/>
      <c r="C389" s="7"/>
      <c r="D389" s="7"/>
      <c r="E389" s="8"/>
      <c r="F389" s="8"/>
      <c r="G389" s="6"/>
      <c r="H389" s="9">
        <f>IF(B389="","",SUMIFS(E$5:E389,B$5:B389,B389)-SUMIFS(F$5:F389,B$5:B389,B389))</f>
      </c>
    </row>
    <row r="390" spans="1:8" x14ac:dyDescent="0.25">
      <c r="A390" s="6"/>
      <c r="B390" s="7"/>
      <c r="C390" s="7"/>
      <c r="D390" s="7"/>
      <c r="E390" s="8"/>
      <c r="F390" s="8"/>
      <c r="G390" s="6"/>
      <c r="H390" s="9">
        <f>IF(B390="","",SUMIFS(E$5:E390,B$5:B390,B390)-SUMIFS(F$5:F390,B$5:B390,B390))</f>
      </c>
    </row>
    <row r="391" spans="1:8" x14ac:dyDescent="0.25">
      <c r="A391" s="6"/>
      <c r="B391" s="7"/>
      <c r="C391" s="7"/>
      <c r="D391" s="7"/>
      <c r="E391" s="8"/>
      <c r="F391" s="8"/>
      <c r="G391" s="6"/>
      <c r="H391" s="9">
        <f>IF(B391="","",SUMIFS(E$5:E391,B$5:B391,B391)-SUMIFS(F$5:F391,B$5:B391,B391))</f>
      </c>
    </row>
    <row r="392" spans="1:8" x14ac:dyDescent="0.25">
      <c r="A392" s="6"/>
      <c r="B392" s="7"/>
      <c r="C392" s="7"/>
      <c r="D392" s="7"/>
      <c r="E392" s="8"/>
      <c r="F392" s="8"/>
      <c r="G392" s="6"/>
      <c r="H392" s="9">
        <f>IF(B392="","",SUMIFS(E$5:E392,B$5:B392,B392)-SUMIFS(F$5:F392,B$5:B392,B392))</f>
      </c>
    </row>
    <row r="393" spans="1:8" x14ac:dyDescent="0.25">
      <c r="A393" s="6"/>
      <c r="B393" s="7"/>
      <c r="C393" s="7"/>
      <c r="D393" s="7"/>
      <c r="E393" s="8"/>
      <c r="F393" s="8"/>
      <c r="G393" s="6"/>
      <c r="H393" s="9">
        <f>IF(B393="","",SUMIFS(E$5:E393,B$5:B393,B393)-SUMIFS(F$5:F393,B$5:B393,B393))</f>
      </c>
    </row>
    <row r="394" spans="1:8" x14ac:dyDescent="0.25">
      <c r="A394" s="6"/>
      <c r="B394" s="7"/>
      <c r="C394" s="7"/>
      <c r="D394" s="7"/>
      <c r="E394" s="8"/>
      <c r="F394" s="8"/>
      <c r="G394" s="6"/>
      <c r="H394" s="9">
        <f>IF(B394="","",SUMIFS(E$5:E394,B$5:B394,B394)-SUMIFS(F$5:F394,B$5:B394,B394))</f>
      </c>
    </row>
    <row r="395" spans="1:8" x14ac:dyDescent="0.25">
      <c r="A395" s="6"/>
      <c r="B395" s="7"/>
      <c r="C395" s="7"/>
      <c r="D395" s="7"/>
      <c r="E395" s="8"/>
      <c r="F395" s="8"/>
      <c r="G395" s="6"/>
      <c r="H395" s="9">
        <f>IF(B395="","",SUMIFS(E$5:E395,B$5:B395,B395)-SUMIFS(F$5:F395,B$5:B395,B395))</f>
      </c>
    </row>
    <row r="396" spans="1:8" x14ac:dyDescent="0.25">
      <c r="A396" s="6"/>
      <c r="B396" s="7"/>
      <c r="C396" s="7"/>
      <c r="D396" s="7"/>
      <c r="E396" s="8"/>
      <c r="F396" s="8"/>
      <c r="G396" s="6"/>
      <c r="H396" s="9">
        <f>IF(B396="","",SUMIFS(E$5:E396,B$5:B396,B396)-SUMIFS(F$5:F396,B$5:B396,B396))</f>
      </c>
    </row>
    <row r="397" spans="1:8" x14ac:dyDescent="0.25">
      <c r="A397" s="6"/>
      <c r="B397" s="7"/>
      <c r="C397" s="7"/>
      <c r="D397" s="7"/>
      <c r="E397" s="8"/>
      <c r="F397" s="8"/>
      <c r="G397" s="6"/>
      <c r="H397" s="9">
        <f>IF(B397="","",SUMIFS(E$5:E397,B$5:B397,B397)-SUMIFS(F$5:F397,B$5:B397,B397))</f>
      </c>
    </row>
    <row r="398" spans="1:8" x14ac:dyDescent="0.25">
      <c r="A398" s="6"/>
      <c r="B398" s="7"/>
      <c r="C398" s="7"/>
      <c r="D398" s="7"/>
      <c r="E398" s="8"/>
      <c r="F398" s="8"/>
      <c r="G398" s="6"/>
      <c r="H398" s="9">
        <f>IF(B398="","",SUMIFS(E$5:E398,B$5:B398,B398)-SUMIFS(F$5:F398,B$5:B398,B398))</f>
      </c>
    </row>
    <row r="399" spans="1:8" x14ac:dyDescent="0.25">
      <c r="A399" s="6"/>
      <c r="B399" s="7"/>
      <c r="C399" s="7"/>
      <c r="D399" s="7"/>
      <c r="E399" s="8"/>
      <c r="F399" s="8"/>
      <c r="G399" s="6"/>
      <c r="H399" s="9">
        <f>IF(B399="","",SUMIFS(E$5:E399,B$5:B399,B399)-SUMIFS(F$5:F399,B$5:B399,B399))</f>
      </c>
    </row>
    <row r="400" spans="1:8" x14ac:dyDescent="0.25">
      <c r="A400" s="6"/>
      <c r="B400" s="7"/>
      <c r="C400" s="7"/>
      <c r="D400" s="7"/>
      <c r="E400" s="8"/>
      <c r="F400" s="8"/>
      <c r="G400" s="6"/>
      <c r="H400" s="9">
        <f>IF(B400="","",SUMIFS(E$5:E400,B$5:B400,B400)-SUMIFS(F$5:F400,B$5:B400,B400))</f>
      </c>
    </row>
    <row r="401" spans="1:8" x14ac:dyDescent="0.25">
      <c r="A401" s="6"/>
      <c r="B401" s="7"/>
      <c r="C401" s="7"/>
      <c r="D401" s="7"/>
      <c r="E401" s="8"/>
      <c r="F401" s="8"/>
      <c r="G401" s="6"/>
      <c r="H401" s="9">
        <f>IF(B401="","",SUMIFS(E$5:E401,B$5:B401,B401)-SUMIFS(F$5:F401,B$5:B401,B401))</f>
      </c>
    </row>
    <row r="402" spans="1:8" x14ac:dyDescent="0.25">
      <c r="A402" s="6"/>
      <c r="B402" s="7"/>
      <c r="C402" s="7"/>
      <c r="D402" s="7"/>
      <c r="E402" s="8"/>
      <c r="F402" s="8"/>
      <c r="G402" s="6"/>
      <c r="H402" s="9">
        <f>IF(B402="","",SUMIFS(E$5:E402,B$5:B402,B402)-SUMIFS(F$5:F402,B$5:B402,B402))</f>
      </c>
    </row>
    <row r="403" spans="1:8" x14ac:dyDescent="0.25">
      <c r="A403" s="6"/>
      <c r="B403" s="7"/>
      <c r="C403" s="7"/>
      <c r="D403" s="7"/>
      <c r="E403" s="8"/>
      <c r="F403" s="8"/>
      <c r="G403" s="6"/>
      <c r="H403" s="9">
        <f>IF(B403="","",SUMIFS(E$5:E403,B$5:B403,B403)-SUMIFS(F$5:F403,B$5:B403,B403))</f>
      </c>
    </row>
    <row r="404" spans="1:8" x14ac:dyDescent="0.25">
      <c r="A404" s="6"/>
      <c r="B404" s="7"/>
      <c r="C404" s="7"/>
      <c r="D404" s="7"/>
      <c r="E404" s="8"/>
      <c r="F404" s="8"/>
      <c r="G404" s="6"/>
      <c r="H404" s="9">
        <f>IF(B404="","",SUMIFS(E$5:E404,B$5:B404,B404)-SUMIFS(F$5:F404,B$5:B404,B404))</f>
      </c>
    </row>
    <row r="405" spans="1:8" x14ac:dyDescent="0.25">
      <c r="A405" s="6"/>
      <c r="B405" s="7"/>
      <c r="C405" s="7"/>
      <c r="D405" s="7"/>
      <c r="E405" s="8"/>
      <c r="F405" s="8"/>
      <c r="G405" s="6"/>
      <c r="H405" s="9">
        <f>IF(B405="","",SUMIFS(E$5:E405,B$5:B405,B405)-SUMIFS(F$5:F405,B$5:B405,B405))</f>
      </c>
    </row>
    <row r="406" spans="1:8" x14ac:dyDescent="0.25">
      <c r="A406" s="6"/>
      <c r="B406" s="7"/>
      <c r="C406" s="7"/>
      <c r="D406" s="7"/>
      <c r="E406" s="8"/>
      <c r="F406" s="8"/>
      <c r="G406" s="6"/>
      <c r="H406" s="9">
        <f>IF(B406="","",SUMIFS(E$5:E406,B$5:B406,B406)-SUMIFS(F$5:F406,B$5:B406,B406))</f>
      </c>
    </row>
    <row r="407" spans="1:8" x14ac:dyDescent="0.25">
      <c r="A407" s="6"/>
      <c r="B407" s="7"/>
      <c r="C407" s="7"/>
      <c r="D407" s="7"/>
      <c r="E407" s="8"/>
      <c r="F407" s="8"/>
      <c r="G407" s="6"/>
      <c r="H407" s="9">
        <f>IF(B407="","",SUMIFS(E$5:E407,B$5:B407,B407)-SUMIFS(F$5:F407,B$5:B407,B407))</f>
      </c>
    </row>
    <row r="408" spans="1:8" x14ac:dyDescent="0.25">
      <c r="A408" s="6"/>
      <c r="B408" s="7"/>
      <c r="C408" s="7"/>
      <c r="D408" s="7"/>
      <c r="E408" s="8"/>
      <c r="F408" s="8"/>
      <c r="G408" s="6"/>
      <c r="H408" s="9">
        <f>IF(B408="","",SUMIFS(E$5:E408,B$5:B408,B408)-SUMIFS(F$5:F408,B$5:B408,B408))</f>
      </c>
    </row>
    <row r="409" spans="1:8" x14ac:dyDescent="0.25">
      <c r="A409" s="6"/>
      <c r="B409" s="7"/>
      <c r="C409" s="7"/>
      <c r="D409" s="7"/>
      <c r="E409" s="8"/>
      <c r="F409" s="8"/>
      <c r="G409" s="6"/>
      <c r="H409" s="9">
        <f>IF(B409="","",SUMIFS(E$5:E409,B$5:B409,B409)-SUMIFS(F$5:F409,B$5:B409,B409))</f>
      </c>
    </row>
    <row r="410" spans="1:8" x14ac:dyDescent="0.25">
      <c r="A410" s="6"/>
      <c r="B410" s="7"/>
      <c r="C410" s="7"/>
      <c r="D410" s="7"/>
      <c r="E410" s="8"/>
      <c r="F410" s="8"/>
      <c r="G410" s="6"/>
      <c r="H410" s="9">
        <f>IF(B410="","",SUMIFS(E$5:E410,B$5:B410,B410)-SUMIFS(F$5:F410,B$5:B410,B410))</f>
      </c>
    </row>
    <row r="411" spans="1:8" x14ac:dyDescent="0.25">
      <c r="A411" s="6"/>
      <c r="B411" s="7"/>
      <c r="C411" s="7"/>
      <c r="D411" s="7"/>
      <c r="E411" s="8"/>
      <c r="F411" s="8"/>
      <c r="G411" s="6"/>
      <c r="H411" s="9">
        <f>IF(B411="","",SUMIFS(E$5:E411,B$5:B411,B411)-SUMIFS(F$5:F411,B$5:B411,B411))</f>
      </c>
    </row>
    <row r="412" spans="1:8" x14ac:dyDescent="0.25">
      <c r="A412" s="6"/>
      <c r="B412" s="7"/>
      <c r="C412" s="7"/>
      <c r="D412" s="7"/>
      <c r="E412" s="8"/>
      <c r="F412" s="8"/>
      <c r="G412" s="6"/>
      <c r="H412" s="9">
        <f>IF(B412="","",SUMIFS(E$5:E412,B$5:B412,B412)-SUMIFS(F$5:F412,B$5:B412,B412))</f>
      </c>
    </row>
    <row r="413" spans="1:8" x14ac:dyDescent="0.25">
      <c r="A413" s="6"/>
      <c r="B413" s="7"/>
      <c r="C413" s="7"/>
      <c r="D413" s="7"/>
      <c r="E413" s="8"/>
      <c r="F413" s="8"/>
      <c r="G413" s="6"/>
      <c r="H413" s="9">
        <f>IF(B413="","",SUMIFS(E$5:E413,B$5:B413,B413)-SUMIFS(F$5:F413,B$5:B413,B413))</f>
      </c>
    </row>
    <row r="414" spans="1:8" x14ac:dyDescent="0.25">
      <c r="A414" s="6"/>
      <c r="B414" s="7"/>
      <c r="C414" s="7"/>
      <c r="D414" s="7"/>
      <c r="E414" s="8"/>
      <c r="F414" s="8"/>
      <c r="G414" s="6"/>
      <c r="H414" s="9">
        <f>IF(B414="","",SUMIFS(E$5:E414,B$5:B414,B414)-SUMIFS(F$5:F414,B$5:B414,B414))</f>
      </c>
    </row>
    <row r="415" spans="1:8" x14ac:dyDescent="0.25">
      <c r="A415" s="6"/>
      <c r="B415" s="7"/>
      <c r="C415" s="7"/>
      <c r="D415" s="7"/>
      <c r="E415" s="8"/>
      <c r="F415" s="8"/>
      <c r="G415" s="6"/>
      <c r="H415" s="9">
        <f>IF(B415="","",SUMIFS(E$5:E415,B$5:B415,B415)-SUMIFS(F$5:F415,B$5:B415,B415))</f>
      </c>
    </row>
    <row r="416" spans="1:8" x14ac:dyDescent="0.25">
      <c r="A416" s="6"/>
      <c r="B416" s="7"/>
      <c r="C416" s="7"/>
      <c r="D416" s="7"/>
      <c r="E416" s="8"/>
      <c r="F416" s="8"/>
      <c r="G416" s="6"/>
      <c r="H416" s="9">
        <f>IF(B416="","",SUMIFS(E$5:E416,B$5:B416,B416)-SUMIFS(F$5:F416,B$5:B416,B416))</f>
      </c>
    </row>
    <row r="417" spans="1:8" x14ac:dyDescent="0.25">
      <c r="A417" s="6"/>
      <c r="B417" s="7"/>
      <c r="C417" s="7"/>
      <c r="D417" s="7"/>
      <c r="E417" s="8"/>
      <c r="F417" s="8"/>
      <c r="G417" s="6"/>
      <c r="H417" s="9">
        <f>IF(B417="","",SUMIFS(E$5:E417,B$5:B417,B417)-SUMIFS(F$5:F417,B$5:B417,B417))</f>
      </c>
    </row>
    <row r="418" spans="1:8" x14ac:dyDescent="0.25">
      <c r="A418" s="6"/>
      <c r="B418" s="7"/>
      <c r="C418" s="7"/>
      <c r="D418" s="7"/>
      <c r="E418" s="8"/>
      <c r="F418" s="8"/>
      <c r="G418" s="6"/>
      <c r="H418" s="9">
        <f>IF(B418="","",SUMIFS(E$5:E418,B$5:B418,B418)-SUMIFS(F$5:F418,B$5:B418,B418))</f>
      </c>
    </row>
    <row r="419" spans="1:8" x14ac:dyDescent="0.25">
      <c r="A419" s="6"/>
      <c r="B419" s="7"/>
      <c r="C419" s="7"/>
      <c r="D419" s="7"/>
      <c r="E419" s="8"/>
      <c r="F419" s="8"/>
      <c r="G419" s="6"/>
      <c r="H419" s="9">
        <f>IF(B419="","",SUMIFS(E$5:E419,B$5:B419,B419)-SUMIFS(F$5:F419,B$5:B419,B419))</f>
      </c>
    </row>
    <row r="420" spans="1:8" x14ac:dyDescent="0.25">
      <c r="A420" s="6"/>
      <c r="B420" s="7"/>
      <c r="C420" s="7"/>
      <c r="D420" s="7"/>
      <c r="E420" s="8"/>
      <c r="F420" s="8"/>
      <c r="G420" s="6"/>
      <c r="H420" s="9">
        <f>IF(B420="","",SUMIFS(E$5:E420,B$5:B420,B420)-SUMIFS(F$5:F420,B$5:B420,B420))</f>
      </c>
    </row>
    <row r="421" spans="1:8" x14ac:dyDescent="0.25">
      <c r="A421" s="6"/>
      <c r="B421" s="7"/>
      <c r="C421" s="7"/>
      <c r="D421" s="7"/>
      <c r="E421" s="8"/>
      <c r="F421" s="8"/>
      <c r="G421" s="6"/>
      <c r="H421" s="9">
        <f>IF(B421="","",SUMIFS(E$5:E421,B$5:B421,B421)-SUMIFS(F$5:F421,B$5:B421,B421))</f>
      </c>
    </row>
    <row r="422" spans="1:8" x14ac:dyDescent="0.25">
      <c r="A422" s="6"/>
      <c r="B422" s="7"/>
      <c r="C422" s="7"/>
      <c r="D422" s="7"/>
      <c r="E422" s="8"/>
      <c r="F422" s="8"/>
      <c r="G422" s="6"/>
      <c r="H422" s="9">
        <f>IF(B422="","",SUMIFS(E$5:E422,B$5:B422,B422)-SUMIFS(F$5:F422,B$5:B422,B422))</f>
      </c>
    </row>
    <row r="423" spans="1:8" x14ac:dyDescent="0.25">
      <c r="A423" s="6"/>
      <c r="B423" s="7"/>
      <c r="C423" s="7"/>
      <c r="D423" s="7"/>
      <c r="E423" s="8"/>
      <c r="F423" s="8"/>
      <c r="G423" s="6"/>
      <c r="H423" s="9">
        <f>IF(B423="","",SUMIFS(E$5:E423,B$5:B423,B423)-SUMIFS(F$5:F423,B$5:B423,B423))</f>
      </c>
    </row>
    <row r="424" spans="1:8" x14ac:dyDescent="0.25">
      <c r="A424" s="6"/>
      <c r="B424" s="7"/>
      <c r="C424" s="7"/>
      <c r="D424" s="7"/>
      <c r="E424" s="8"/>
      <c r="F424" s="8"/>
      <c r="G424" s="6"/>
      <c r="H424" s="9">
        <f>IF(B424="","",SUMIFS(E$5:E424,B$5:B424,B424)-SUMIFS(F$5:F424,B$5:B424,B424))</f>
      </c>
    </row>
    <row r="425" spans="1:8" x14ac:dyDescent="0.25">
      <c r="A425" s="6"/>
      <c r="B425" s="7"/>
      <c r="C425" s="7"/>
      <c r="D425" s="7"/>
      <c r="E425" s="8"/>
      <c r="F425" s="8"/>
      <c r="G425" s="6"/>
      <c r="H425" s="9">
        <f>IF(B425="","",SUMIFS(E$5:E425,B$5:B425,B425)-SUMIFS(F$5:F425,B$5:B425,B425))</f>
      </c>
    </row>
    <row r="426" spans="1:8" x14ac:dyDescent="0.25">
      <c r="A426" s="6"/>
      <c r="B426" s="7"/>
      <c r="C426" s="7"/>
      <c r="D426" s="7"/>
      <c r="E426" s="8"/>
      <c r="F426" s="8"/>
      <c r="G426" s="6"/>
      <c r="H426" s="9">
        <f>IF(B426="","",SUMIFS(E$5:E426,B$5:B426,B426)-SUMIFS(F$5:F426,B$5:B426,B426))</f>
      </c>
    </row>
    <row r="427" spans="1:8" x14ac:dyDescent="0.25">
      <c r="A427" s="6"/>
      <c r="B427" s="7"/>
      <c r="C427" s="7"/>
      <c r="D427" s="7"/>
      <c r="E427" s="8"/>
      <c r="F427" s="8"/>
      <c r="G427" s="6"/>
      <c r="H427" s="9">
        <f>IF(B427="","",SUMIFS(E$5:E427,B$5:B427,B427)-SUMIFS(F$5:F427,B$5:B427,B427))</f>
      </c>
    </row>
    <row r="428" spans="1:8" x14ac:dyDescent="0.25">
      <c r="A428" s="6"/>
      <c r="B428" s="7"/>
      <c r="C428" s="7"/>
      <c r="D428" s="7"/>
      <c r="E428" s="8"/>
      <c r="F428" s="8"/>
      <c r="G428" s="6"/>
      <c r="H428" s="9">
        <f>IF(B428="","",SUMIFS(E$5:E428,B$5:B428,B428)-SUMIFS(F$5:F428,B$5:B428,B428))</f>
      </c>
    </row>
    <row r="429" spans="1:8" x14ac:dyDescent="0.25">
      <c r="A429" s="6"/>
      <c r="B429" s="7"/>
      <c r="C429" s="7"/>
      <c r="D429" s="7"/>
      <c r="E429" s="8"/>
      <c r="F429" s="8"/>
      <c r="G429" s="6"/>
      <c r="H429" s="9">
        <f>IF(B429="","",SUMIFS(E$5:E429,B$5:B429,B429)-SUMIFS(F$5:F429,B$5:B429,B429))</f>
      </c>
    </row>
    <row r="430" spans="1:8" x14ac:dyDescent="0.25">
      <c r="A430" s="6"/>
      <c r="B430" s="7"/>
      <c r="C430" s="7"/>
      <c r="D430" s="7"/>
      <c r="E430" s="8"/>
      <c r="F430" s="8"/>
      <c r="G430" s="6"/>
      <c r="H430" s="9">
        <f>IF(B430="","",SUMIFS(E$5:E430,B$5:B430,B430)-SUMIFS(F$5:F430,B$5:B430,B430))</f>
      </c>
    </row>
    <row r="431" spans="1:8" x14ac:dyDescent="0.25">
      <c r="A431" s="6"/>
      <c r="B431" s="7"/>
      <c r="C431" s="7"/>
      <c r="D431" s="7"/>
      <c r="E431" s="8"/>
      <c r="F431" s="8"/>
      <c r="G431" s="6"/>
      <c r="H431" s="9">
        <f>IF(B431="","",SUMIFS(E$5:E431,B$5:B431,B431)-SUMIFS(F$5:F431,B$5:B431,B431))</f>
      </c>
    </row>
    <row r="432" spans="1:8" x14ac:dyDescent="0.25">
      <c r="A432" s="6"/>
      <c r="B432" s="7"/>
      <c r="C432" s="7"/>
      <c r="D432" s="7"/>
      <c r="E432" s="8"/>
      <c r="F432" s="8"/>
      <c r="G432" s="6"/>
      <c r="H432" s="9">
        <f>IF(B432="","",SUMIFS(E$5:E432,B$5:B432,B432)-SUMIFS(F$5:F432,B$5:B432,B432))</f>
      </c>
    </row>
    <row r="433" spans="1:8" x14ac:dyDescent="0.25">
      <c r="A433" s="6"/>
      <c r="B433" s="7"/>
      <c r="C433" s="7"/>
      <c r="D433" s="7"/>
      <c r="E433" s="8"/>
      <c r="F433" s="8"/>
      <c r="G433" s="6"/>
      <c r="H433" s="9">
        <f>IF(B433="","",SUMIFS(E$5:E433,B$5:B433,B433)-SUMIFS(F$5:F433,B$5:B433,B433))</f>
      </c>
    </row>
    <row r="434" spans="1:8" x14ac:dyDescent="0.25">
      <c r="A434" s="6"/>
      <c r="B434" s="7"/>
      <c r="C434" s="7"/>
      <c r="D434" s="7"/>
      <c r="E434" s="8"/>
      <c r="F434" s="8"/>
      <c r="G434" s="6"/>
      <c r="H434" s="9">
        <f>IF(B434="","",SUMIFS(E$5:E434,B$5:B434,B434)-SUMIFS(F$5:F434,B$5:B434,B434))</f>
      </c>
    </row>
    <row r="435" spans="1:8" x14ac:dyDescent="0.25">
      <c r="A435" s="6"/>
      <c r="B435" s="7"/>
      <c r="C435" s="7"/>
      <c r="D435" s="7"/>
      <c r="E435" s="8"/>
      <c r="F435" s="8"/>
      <c r="G435" s="6"/>
      <c r="H435" s="9">
        <f>IF(B435="","",SUMIFS(E$5:E435,B$5:B435,B435)-SUMIFS(F$5:F435,B$5:B435,B435))</f>
      </c>
    </row>
    <row r="436" spans="1:8" x14ac:dyDescent="0.25">
      <c r="A436" s="6"/>
      <c r="B436" s="7"/>
      <c r="C436" s="7"/>
      <c r="D436" s="7"/>
      <c r="E436" s="8"/>
      <c r="F436" s="8"/>
      <c r="G436" s="6"/>
      <c r="H436" s="9">
        <f>IF(B436="","",SUMIFS(E$5:E436,B$5:B436,B436)-SUMIFS(F$5:F436,B$5:B436,B436))</f>
      </c>
    </row>
    <row r="437" spans="1:8" x14ac:dyDescent="0.25">
      <c r="A437" s="6"/>
      <c r="B437" s="7"/>
      <c r="C437" s="7"/>
      <c r="D437" s="7"/>
      <c r="E437" s="8"/>
      <c r="F437" s="8"/>
      <c r="G437" s="6"/>
      <c r="H437" s="9">
        <f>IF(B437="","",SUMIFS(E$5:E437,B$5:B437,B437)-SUMIFS(F$5:F437,B$5:B437,B437))</f>
      </c>
    </row>
    <row r="438" spans="1:8" x14ac:dyDescent="0.25">
      <c r="A438" s="6"/>
      <c r="B438" s="7"/>
      <c r="C438" s="7"/>
      <c r="D438" s="7"/>
      <c r="E438" s="8"/>
      <c r="F438" s="8"/>
      <c r="G438" s="6"/>
      <c r="H438" s="9">
        <f>IF(B438="","",SUMIFS(E$5:E438,B$5:B438,B438)-SUMIFS(F$5:F438,B$5:B438,B438))</f>
      </c>
    </row>
    <row r="439" spans="1:8" x14ac:dyDescent="0.25">
      <c r="A439" s="6"/>
      <c r="B439" s="7"/>
      <c r="C439" s="7"/>
      <c r="D439" s="7"/>
      <c r="E439" s="8"/>
      <c r="F439" s="8"/>
      <c r="G439" s="6"/>
      <c r="H439" s="9">
        <f>IF(B439="","",SUMIFS(E$5:E439,B$5:B439,B439)-SUMIFS(F$5:F439,B$5:B439,B439))</f>
      </c>
    </row>
    <row r="440" spans="1:8" x14ac:dyDescent="0.25">
      <c r="A440" s="6"/>
      <c r="B440" s="7"/>
      <c r="C440" s="7"/>
      <c r="D440" s="7"/>
      <c r="E440" s="8"/>
      <c r="F440" s="8"/>
      <c r="G440" s="6"/>
      <c r="H440" s="9">
        <f>IF(B440="","",SUMIFS(E$5:E440,B$5:B440,B440)-SUMIFS(F$5:F440,B$5:B440,B440))</f>
      </c>
    </row>
    <row r="441" spans="1:8" x14ac:dyDescent="0.25">
      <c r="A441" s="6"/>
      <c r="B441" s="7"/>
      <c r="C441" s="7"/>
      <c r="D441" s="7"/>
      <c r="E441" s="8"/>
      <c r="F441" s="8"/>
      <c r="G441" s="6"/>
      <c r="H441" s="9">
        <f>IF(B441="","",SUMIFS(E$5:E441,B$5:B441,B441)-SUMIFS(F$5:F441,B$5:B441,B441))</f>
      </c>
    </row>
    <row r="442" spans="1:8" x14ac:dyDescent="0.25">
      <c r="A442" s="6"/>
      <c r="B442" s="7"/>
      <c r="C442" s="7"/>
      <c r="D442" s="7"/>
      <c r="E442" s="8"/>
      <c r="F442" s="8"/>
      <c r="G442" s="6"/>
      <c r="H442" s="9">
        <f>IF(B442="","",SUMIFS(E$5:E442,B$5:B442,B442)-SUMIFS(F$5:F442,B$5:B442,B442))</f>
      </c>
    </row>
    <row r="443" spans="1:8" x14ac:dyDescent="0.25">
      <c r="A443" s="6"/>
      <c r="B443" s="7"/>
      <c r="C443" s="7"/>
      <c r="D443" s="7"/>
      <c r="E443" s="8"/>
      <c r="F443" s="8"/>
      <c r="G443" s="6"/>
      <c r="H443" s="9">
        <f>IF(B443="","",SUMIFS(E$5:E443,B$5:B443,B443)-SUMIFS(F$5:F443,B$5:B443,B443))</f>
      </c>
    </row>
    <row r="444" spans="1:8" x14ac:dyDescent="0.25">
      <c r="A444" s="6"/>
      <c r="B444" s="7"/>
      <c r="C444" s="7"/>
      <c r="D444" s="7"/>
      <c r="E444" s="8"/>
      <c r="F444" s="8"/>
      <c r="G444" s="6"/>
      <c r="H444" s="9">
        <f>IF(B444="","",SUMIFS(E$5:E444,B$5:B444,B444)-SUMIFS(F$5:F444,B$5:B444,B444))</f>
      </c>
    </row>
    <row r="445" spans="1:8" x14ac:dyDescent="0.25">
      <c r="A445" s="6"/>
      <c r="B445" s="7"/>
      <c r="C445" s="7"/>
      <c r="D445" s="7"/>
      <c r="E445" s="8"/>
      <c r="F445" s="8"/>
      <c r="G445" s="6"/>
      <c r="H445" s="9">
        <f>IF(B445="","",SUMIFS(E$5:E445,B$5:B445,B445)-SUMIFS(F$5:F445,B$5:B445,B445))</f>
      </c>
    </row>
    <row r="446" spans="1:8" x14ac:dyDescent="0.25">
      <c r="A446" s="6"/>
      <c r="B446" s="7"/>
      <c r="C446" s="7"/>
      <c r="D446" s="7"/>
      <c r="E446" s="8"/>
      <c r="F446" s="8"/>
      <c r="G446" s="6"/>
      <c r="H446" s="9">
        <f>IF(B446="","",SUMIFS(E$5:E446,B$5:B446,B446)-SUMIFS(F$5:F446,B$5:B446,B446))</f>
      </c>
    </row>
    <row r="447" spans="1:8" x14ac:dyDescent="0.25">
      <c r="A447" s="6"/>
      <c r="B447" s="7"/>
      <c r="C447" s="7"/>
      <c r="D447" s="7"/>
      <c r="E447" s="8"/>
      <c r="F447" s="8"/>
      <c r="G447" s="6"/>
      <c r="H447" s="9">
        <f>IF(B447="","",SUMIFS(E$5:E447,B$5:B447,B447)-SUMIFS(F$5:F447,B$5:B447,B447))</f>
      </c>
    </row>
    <row r="448" spans="1:8" x14ac:dyDescent="0.25">
      <c r="A448" s="6"/>
      <c r="B448" s="7"/>
      <c r="C448" s="7"/>
      <c r="D448" s="7"/>
      <c r="E448" s="8"/>
      <c r="F448" s="8"/>
      <c r="G448" s="6"/>
      <c r="H448" s="9">
        <f>IF(B448="","",SUMIFS(E$5:E448,B$5:B448,B448)-SUMIFS(F$5:F448,B$5:B448,B448))</f>
      </c>
    </row>
    <row r="449" spans="1:8" x14ac:dyDescent="0.25">
      <c r="A449" s="6"/>
      <c r="B449" s="7"/>
      <c r="C449" s="7"/>
      <c r="D449" s="7"/>
      <c r="E449" s="8"/>
      <c r="F449" s="8"/>
      <c r="G449" s="6"/>
      <c r="H449" s="9">
        <f>IF(B449="","",SUMIFS(E$5:E449,B$5:B449,B449)-SUMIFS(F$5:F449,B$5:B449,B449))</f>
      </c>
    </row>
    <row r="450" spans="1:8" x14ac:dyDescent="0.25">
      <c r="A450" s="6"/>
      <c r="B450" s="7"/>
      <c r="C450" s="7"/>
      <c r="D450" s="7"/>
      <c r="E450" s="8"/>
      <c r="F450" s="8"/>
      <c r="G450" s="6"/>
      <c r="H450" s="9">
        <f>IF(B450="","",SUMIFS(E$5:E450,B$5:B450,B450)-SUMIFS(F$5:F450,B$5:B450,B450))</f>
      </c>
    </row>
    <row r="451" spans="1:8" x14ac:dyDescent="0.25">
      <c r="A451" s="6"/>
      <c r="B451" s="7"/>
      <c r="C451" s="7"/>
      <c r="D451" s="7"/>
      <c r="E451" s="8"/>
      <c r="F451" s="8"/>
      <c r="G451" s="6"/>
      <c r="H451" s="9">
        <f>IF(B451="","",SUMIFS(E$5:E451,B$5:B451,B451)-SUMIFS(F$5:F451,B$5:B451,B451))</f>
      </c>
    </row>
    <row r="452" spans="1:8" x14ac:dyDescent="0.25">
      <c r="A452" s="6"/>
      <c r="B452" s="7"/>
      <c r="C452" s="7"/>
      <c r="D452" s="7"/>
      <c r="E452" s="8"/>
      <c r="F452" s="8"/>
      <c r="G452" s="6"/>
      <c r="H452" s="9">
        <f>IF(B452="","",SUMIFS(E$5:E452,B$5:B452,B452)-SUMIFS(F$5:F452,B$5:B452,B452))</f>
      </c>
    </row>
    <row r="453" spans="1:8" x14ac:dyDescent="0.25">
      <c r="A453" s="6"/>
      <c r="B453" s="7"/>
      <c r="C453" s="7"/>
      <c r="D453" s="7"/>
      <c r="E453" s="8"/>
      <c r="F453" s="8"/>
      <c r="G453" s="6"/>
      <c r="H453" s="9">
        <f>IF(B453="","",SUMIFS(E$5:E453,B$5:B453,B453)-SUMIFS(F$5:F453,B$5:B453,B453))</f>
      </c>
    </row>
    <row r="454" spans="1:8" x14ac:dyDescent="0.25">
      <c r="A454" s="6"/>
      <c r="B454" s="7"/>
      <c r="C454" s="7"/>
      <c r="D454" s="7"/>
      <c r="E454" s="8"/>
      <c r="F454" s="8"/>
      <c r="G454" s="6"/>
      <c r="H454" s="9">
        <f>IF(B454="","",SUMIFS(E$5:E454,B$5:B454,B454)-SUMIFS(F$5:F454,B$5:B454,B454))</f>
      </c>
    </row>
    <row r="455" spans="1:8" x14ac:dyDescent="0.25">
      <c r="A455" s="6"/>
      <c r="B455" s="7"/>
      <c r="C455" s="7"/>
      <c r="D455" s="7"/>
      <c r="E455" s="8"/>
      <c r="F455" s="8"/>
      <c r="G455" s="6"/>
      <c r="H455" s="9">
        <f>IF(B455="","",SUMIFS(E$5:E455,B$5:B455,B455)-SUMIFS(F$5:F455,B$5:B455,B455))</f>
      </c>
    </row>
    <row r="456" spans="1:8" x14ac:dyDescent="0.25">
      <c r="A456" s="6"/>
      <c r="B456" s="7"/>
      <c r="C456" s="7"/>
      <c r="D456" s="7"/>
      <c r="E456" s="8"/>
      <c r="F456" s="8"/>
      <c r="G456" s="6"/>
      <c r="H456" s="9">
        <f>IF(B456="","",SUMIFS(E$5:E456,B$5:B456,B456)-SUMIFS(F$5:F456,B$5:B456,B456))</f>
      </c>
    </row>
    <row r="457" spans="1:8" x14ac:dyDescent="0.25">
      <c r="A457" s="6"/>
      <c r="B457" s="7"/>
      <c r="C457" s="7"/>
      <c r="D457" s="7"/>
      <c r="E457" s="8"/>
      <c r="F457" s="8"/>
      <c r="G457" s="6"/>
      <c r="H457" s="9">
        <f>IF(B457="","",SUMIFS(E$5:E457,B$5:B457,B457)-SUMIFS(F$5:F457,B$5:B457,B457))</f>
      </c>
    </row>
    <row r="458" spans="1:8" x14ac:dyDescent="0.25">
      <c r="A458" s="6"/>
      <c r="B458" s="7"/>
      <c r="C458" s="7"/>
      <c r="D458" s="7"/>
      <c r="E458" s="8"/>
      <c r="F458" s="8"/>
      <c r="G458" s="6"/>
      <c r="H458" s="9">
        <f>IF(B458="","",SUMIFS(E$5:E458,B$5:B458,B458)-SUMIFS(F$5:F458,B$5:B458,B458))</f>
      </c>
    </row>
    <row r="459" spans="1:8" x14ac:dyDescent="0.25">
      <c r="A459" s="6"/>
      <c r="B459" s="7"/>
      <c r="C459" s="7"/>
      <c r="D459" s="7"/>
      <c r="E459" s="8"/>
      <c r="F459" s="8"/>
      <c r="G459" s="6"/>
      <c r="H459" s="9">
        <f>IF(B459="","",SUMIFS(E$5:E459,B$5:B459,B459)-SUMIFS(F$5:F459,B$5:B459,B459))</f>
      </c>
    </row>
    <row r="460" spans="1:8" x14ac:dyDescent="0.25">
      <c r="A460" s="6"/>
      <c r="B460" s="7"/>
      <c r="C460" s="7"/>
      <c r="D460" s="7"/>
      <c r="E460" s="8"/>
      <c r="F460" s="8"/>
      <c r="G460" s="6"/>
      <c r="H460" s="9">
        <f>IF(B460="","",SUMIFS(E$5:E460,B$5:B460,B460)-SUMIFS(F$5:F460,B$5:B460,B460))</f>
      </c>
    </row>
    <row r="461" spans="1:8" x14ac:dyDescent="0.25">
      <c r="A461" s="6"/>
      <c r="B461" s="7"/>
      <c r="C461" s="7"/>
      <c r="D461" s="7"/>
      <c r="E461" s="8"/>
      <c r="F461" s="8"/>
      <c r="G461" s="6"/>
      <c r="H461" s="9">
        <f>IF(B461="","",SUMIFS(E$5:E461,B$5:B461,B461)-SUMIFS(F$5:F461,B$5:B461,B461))</f>
      </c>
    </row>
    <row r="462" spans="1:8" x14ac:dyDescent="0.25">
      <c r="A462" s="6"/>
      <c r="B462" s="7"/>
      <c r="C462" s="7"/>
      <c r="D462" s="7"/>
      <c r="E462" s="8"/>
      <c r="F462" s="8"/>
      <c r="G462" s="6"/>
      <c r="H462" s="9">
        <f>IF(B462="","",SUMIFS(E$5:E462,B$5:B462,B462)-SUMIFS(F$5:F462,B$5:B462,B462))</f>
      </c>
    </row>
    <row r="463" spans="1:8" x14ac:dyDescent="0.25">
      <c r="A463" s="6"/>
      <c r="B463" s="7"/>
      <c r="C463" s="7"/>
      <c r="D463" s="7"/>
      <c r="E463" s="8"/>
      <c r="F463" s="8"/>
      <c r="G463" s="6"/>
      <c r="H463" s="9">
        <f>IF(B463="","",SUMIFS(E$5:E463,B$5:B463,B463)-SUMIFS(F$5:F463,B$5:B463,B463))</f>
      </c>
    </row>
    <row r="464" spans="1:8" x14ac:dyDescent="0.25">
      <c r="A464" s="6"/>
      <c r="B464" s="7"/>
      <c r="C464" s="7"/>
      <c r="D464" s="7"/>
      <c r="E464" s="8"/>
      <c r="F464" s="8"/>
      <c r="G464" s="6"/>
      <c r="H464" s="9">
        <f>IF(B464="","",SUMIFS(E$5:E464,B$5:B464,B464)-SUMIFS(F$5:F464,B$5:B464,B464))</f>
      </c>
    </row>
    <row r="465" spans="1:8" x14ac:dyDescent="0.25">
      <c r="A465" s="6"/>
      <c r="B465" s="7"/>
      <c r="C465" s="7"/>
      <c r="D465" s="7"/>
      <c r="E465" s="8"/>
      <c r="F465" s="8"/>
      <c r="G465" s="6"/>
      <c r="H465" s="9">
        <f>IF(B465="","",SUMIFS(E$5:E465,B$5:B465,B465)-SUMIFS(F$5:F465,B$5:B465,B465))</f>
      </c>
    </row>
    <row r="466" spans="1:8" x14ac:dyDescent="0.25">
      <c r="A466" s="6"/>
      <c r="B466" s="7"/>
      <c r="C466" s="7"/>
      <c r="D466" s="7"/>
      <c r="E466" s="8"/>
      <c r="F466" s="8"/>
      <c r="G466" s="6"/>
      <c r="H466" s="9">
        <f>IF(B466="","",SUMIFS(E$5:E466,B$5:B466,B466)-SUMIFS(F$5:F466,B$5:B466,B466))</f>
      </c>
    </row>
    <row r="467" spans="1:8" x14ac:dyDescent="0.25">
      <c r="A467" s="6"/>
      <c r="B467" s="7"/>
      <c r="C467" s="7"/>
      <c r="D467" s="7"/>
      <c r="E467" s="8"/>
      <c r="F467" s="8"/>
      <c r="G467" s="6"/>
      <c r="H467" s="9">
        <f>IF(B467="","",SUMIFS(E$5:E467,B$5:B467,B467)-SUMIFS(F$5:F467,B$5:B467,B467))</f>
      </c>
    </row>
    <row r="468" spans="1:8" x14ac:dyDescent="0.25">
      <c r="A468" s="6"/>
      <c r="B468" s="7"/>
      <c r="C468" s="7"/>
      <c r="D468" s="7"/>
      <c r="E468" s="8"/>
      <c r="F468" s="8"/>
      <c r="G468" s="6"/>
      <c r="H468" s="9">
        <f>IF(B468="","",SUMIFS(E$5:E468,B$5:B468,B468)-SUMIFS(F$5:F468,B$5:B468,B468))</f>
      </c>
    </row>
    <row r="469" spans="1:8" x14ac:dyDescent="0.25">
      <c r="A469" s="6"/>
      <c r="B469" s="7"/>
      <c r="C469" s="7"/>
      <c r="D469" s="7"/>
      <c r="E469" s="8"/>
      <c r="F469" s="8"/>
      <c r="G469" s="6"/>
      <c r="H469" s="9">
        <f>IF(B469="","",SUMIFS(E$5:E469,B$5:B469,B469)-SUMIFS(F$5:F469,B$5:B469,B469))</f>
      </c>
    </row>
    <row r="470" spans="1:8" x14ac:dyDescent="0.25">
      <c r="A470" s="6"/>
      <c r="B470" s="7"/>
      <c r="C470" s="7"/>
      <c r="D470" s="7"/>
      <c r="E470" s="8"/>
      <c r="F470" s="8"/>
      <c r="G470" s="6"/>
      <c r="H470" s="9">
        <f>IF(B470="","",SUMIFS(E$5:E470,B$5:B470,B470)-SUMIFS(F$5:F470,B$5:B470,B470))</f>
      </c>
    </row>
    <row r="471" spans="1:8" x14ac:dyDescent="0.25">
      <c r="A471" s="6"/>
      <c r="B471" s="7"/>
      <c r="C471" s="7"/>
      <c r="D471" s="7"/>
      <c r="E471" s="8"/>
      <c r="F471" s="8"/>
      <c r="G471" s="6"/>
      <c r="H471" s="9">
        <f>IF(B471="","",SUMIFS(E$5:E471,B$5:B471,B471)-SUMIFS(F$5:F471,B$5:B471,B471))</f>
      </c>
    </row>
    <row r="472" spans="1:8" x14ac:dyDescent="0.25">
      <c r="A472" s="6"/>
      <c r="B472" s="7"/>
      <c r="C472" s="7"/>
      <c r="D472" s="7"/>
      <c r="E472" s="8"/>
      <c r="F472" s="8"/>
      <c r="G472" s="6"/>
      <c r="H472" s="9">
        <f>IF(B472="","",SUMIFS(E$5:E472,B$5:B472,B472)-SUMIFS(F$5:F472,B$5:B472,B472))</f>
      </c>
    </row>
    <row r="473" spans="1:8" x14ac:dyDescent="0.25">
      <c r="A473" s="6"/>
      <c r="B473" s="7"/>
      <c r="C473" s="7"/>
      <c r="D473" s="7"/>
      <c r="E473" s="8"/>
      <c r="F473" s="8"/>
      <c r="G473" s="6"/>
      <c r="H473" s="9">
        <f>IF(B473="","",SUMIFS(E$5:E473,B$5:B473,B473)-SUMIFS(F$5:F473,B$5:B473,B473))</f>
      </c>
    </row>
    <row r="474" spans="1:8" x14ac:dyDescent="0.25">
      <c r="A474" s="6"/>
      <c r="B474" s="7"/>
      <c r="C474" s="7"/>
      <c r="D474" s="7"/>
      <c r="E474" s="8"/>
      <c r="F474" s="8"/>
      <c r="G474" s="6"/>
      <c r="H474" s="9">
        <f>IF(B474="","",SUMIFS(E$5:E474,B$5:B474,B474)-SUMIFS(F$5:F474,B$5:B474,B474))</f>
      </c>
    </row>
    <row r="475" spans="1:8" x14ac:dyDescent="0.25">
      <c r="A475" s="6"/>
      <c r="B475" s="7"/>
      <c r="C475" s="7"/>
      <c r="D475" s="7"/>
      <c r="E475" s="8"/>
      <c r="F475" s="8"/>
      <c r="G475" s="6"/>
      <c r="H475" s="9">
        <f>IF(B475="","",SUMIFS(E$5:E475,B$5:B475,B475)-SUMIFS(F$5:F475,B$5:B475,B475))</f>
      </c>
    </row>
    <row r="476" spans="1:8" x14ac:dyDescent="0.25">
      <c r="A476" s="6"/>
      <c r="B476" s="7"/>
      <c r="C476" s="7"/>
      <c r="D476" s="7"/>
      <c r="E476" s="8"/>
      <c r="F476" s="8"/>
      <c r="G476" s="6"/>
      <c r="H476" s="9">
        <f>IF(B476="","",SUMIFS(E$5:E476,B$5:B476,B476)-SUMIFS(F$5:F476,B$5:B476,B476))</f>
      </c>
    </row>
    <row r="477" spans="1:8" x14ac:dyDescent="0.25">
      <c r="A477" s="6"/>
      <c r="B477" s="7"/>
      <c r="C477" s="7"/>
      <c r="D477" s="7"/>
      <c r="E477" s="8"/>
      <c r="F477" s="8"/>
      <c r="G477" s="6"/>
      <c r="H477" s="9">
        <f>IF(B477="","",SUMIFS(E$5:E477,B$5:B477,B477)-SUMIFS(F$5:F477,B$5:B477,B477))</f>
      </c>
    </row>
    <row r="478" spans="1:8" x14ac:dyDescent="0.25">
      <c r="A478" s="6"/>
      <c r="B478" s="7"/>
      <c r="C478" s="7"/>
      <c r="D478" s="7"/>
      <c r="E478" s="8"/>
      <c r="F478" s="8"/>
      <c r="G478" s="6"/>
      <c r="H478" s="9">
        <f>IF(B478="","",SUMIFS(E$5:E478,B$5:B478,B478)-SUMIFS(F$5:F478,B$5:B478,B478))</f>
      </c>
    </row>
    <row r="479" spans="1:8" x14ac:dyDescent="0.25">
      <c r="A479" s="6"/>
      <c r="B479" s="7"/>
      <c r="C479" s="7"/>
      <c r="D479" s="7"/>
      <c r="E479" s="8"/>
      <c r="F479" s="8"/>
      <c r="G479" s="6"/>
      <c r="H479" s="9">
        <f>IF(B479="","",SUMIFS(E$5:E479,B$5:B479,B479)-SUMIFS(F$5:F479,B$5:B479,B479))</f>
      </c>
    </row>
    <row r="480" spans="1:8" x14ac:dyDescent="0.25">
      <c r="A480" s="6"/>
      <c r="B480" s="7"/>
      <c r="C480" s="7"/>
      <c r="D480" s="7"/>
      <c r="E480" s="8"/>
      <c r="F480" s="8"/>
      <c r="G480" s="6"/>
      <c r="H480" s="9">
        <f>IF(B480="","",SUMIFS(E$5:E480,B$5:B480,B480)-SUMIFS(F$5:F480,B$5:B480,B480))</f>
      </c>
    </row>
    <row r="481" spans="1:8" x14ac:dyDescent="0.25">
      <c r="A481" s="6"/>
      <c r="B481" s="7"/>
      <c r="C481" s="7"/>
      <c r="D481" s="7"/>
      <c r="E481" s="8"/>
      <c r="F481" s="8"/>
      <c r="G481" s="6"/>
      <c r="H481" s="9">
        <f>IF(B481="","",SUMIFS(E$5:E481,B$5:B481,B481)-SUMIFS(F$5:F481,B$5:B481,B481))</f>
      </c>
    </row>
    <row r="482" spans="1:8" x14ac:dyDescent="0.25">
      <c r="A482" s="6"/>
      <c r="B482" s="7"/>
      <c r="C482" s="7"/>
      <c r="D482" s="7"/>
      <c r="E482" s="8"/>
      <c r="F482" s="8"/>
      <c r="G482" s="6"/>
      <c r="H482" s="9">
        <f>IF(B482="","",SUMIFS(E$5:E482,B$5:B482,B482)-SUMIFS(F$5:F482,B$5:B482,B482))</f>
      </c>
    </row>
    <row r="483" spans="1:8" x14ac:dyDescent="0.25">
      <c r="A483" s="6"/>
      <c r="B483" s="7"/>
      <c r="C483" s="7"/>
      <c r="D483" s="7"/>
      <c r="E483" s="8"/>
      <c r="F483" s="8"/>
      <c r="G483" s="6"/>
      <c r="H483" s="9">
        <f>IF(B483="","",SUMIFS(E$5:E483,B$5:B483,B483)-SUMIFS(F$5:F483,B$5:B483,B483))</f>
      </c>
    </row>
    <row r="484" spans="1:8" x14ac:dyDescent="0.25">
      <c r="A484" s="6"/>
      <c r="B484" s="7"/>
      <c r="C484" s="7"/>
      <c r="D484" s="7"/>
      <c r="E484" s="8"/>
      <c r="F484" s="8"/>
      <c r="G484" s="6"/>
      <c r="H484" s="9">
        <f>IF(B484="","",SUMIFS(E$5:E484,B$5:B484,B484)-SUMIFS(F$5:F484,B$5:B484,B484))</f>
      </c>
    </row>
    <row r="485" spans="1:8" x14ac:dyDescent="0.25">
      <c r="A485" s="6"/>
      <c r="B485" s="7"/>
      <c r="C485" s="7"/>
      <c r="D485" s="7"/>
      <c r="E485" s="8"/>
      <c r="F485" s="8"/>
      <c r="G485" s="6"/>
      <c r="H485" s="9">
        <f>IF(B485="","",SUMIFS(E$5:E485,B$5:B485,B485)-SUMIFS(F$5:F485,B$5:B485,B485))</f>
      </c>
    </row>
    <row r="486" spans="1:8" x14ac:dyDescent="0.25">
      <c r="A486" s="6"/>
      <c r="B486" s="7"/>
      <c r="C486" s="7"/>
      <c r="D486" s="7"/>
      <c r="E486" s="8"/>
      <c r="F486" s="8"/>
      <c r="G486" s="6"/>
      <c r="H486" s="9">
        <f>IF(B486="","",SUMIFS(E$5:E486,B$5:B486,B486)-SUMIFS(F$5:F486,B$5:B486,B486))</f>
      </c>
    </row>
    <row r="487" spans="1:8" x14ac:dyDescent="0.25">
      <c r="A487" s="6"/>
      <c r="B487" s="7"/>
      <c r="C487" s="7"/>
      <c r="D487" s="7"/>
      <c r="E487" s="8"/>
      <c r="F487" s="8"/>
      <c r="G487" s="6"/>
      <c r="H487" s="9">
        <f>IF(B487="","",SUMIFS(E$5:E487,B$5:B487,B487)-SUMIFS(F$5:F487,B$5:B487,B487))</f>
      </c>
    </row>
    <row r="488" spans="1:8" x14ac:dyDescent="0.25">
      <c r="A488" s="6"/>
      <c r="B488" s="7"/>
      <c r="C488" s="7"/>
      <c r="D488" s="7"/>
      <c r="E488" s="8"/>
      <c r="F488" s="8"/>
      <c r="G488" s="6"/>
      <c r="H488" s="9">
        <f>IF(B488="","",SUMIFS(E$5:E488,B$5:B488,B488)-SUMIFS(F$5:F488,B$5:B488,B488))</f>
      </c>
    </row>
    <row r="489" spans="1:8" x14ac:dyDescent="0.25">
      <c r="A489" s="6"/>
      <c r="B489" s="7"/>
      <c r="C489" s="7"/>
      <c r="D489" s="7"/>
      <c r="E489" s="8"/>
      <c r="F489" s="8"/>
      <c r="G489" s="6"/>
      <c r="H489" s="9">
        <f>IF(B489="","",SUMIFS(E$5:E489,B$5:B489,B489)-SUMIFS(F$5:F489,B$5:B489,B489))</f>
      </c>
    </row>
    <row r="490" spans="1:8" x14ac:dyDescent="0.25">
      <c r="A490" s="6"/>
      <c r="B490" s="7"/>
      <c r="C490" s="7"/>
      <c r="D490" s="7"/>
      <c r="E490" s="8"/>
      <c r="F490" s="8"/>
      <c r="G490" s="6"/>
      <c r="H490" s="9">
        <f>IF(B490="","",SUMIFS(E$5:E490,B$5:B490,B490)-SUMIFS(F$5:F490,B$5:B490,B490))</f>
      </c>
    </row>
    <row r="491" spans="1:8" x14ac:dyDescent="0.25">
      <c r="A491" s="6"/>
      <c r="B491" s="7"/>
      <c r="C491" s="7"/>
      <c r="D491" s="7"/>
      <c r="E491" s="8"/>
      <c r="F491" s="8"/>
      <c r="G491" s="6"/>
      <c r="H491" s="9">
        <f>IF(B491="","",SUMIFS(E$5:E491,B$5:B491,B491)-SUMIFS(F$5:F491,B$5:B491,B491))</f>
      </c>
    </row>
    <row r="492" spans="1:8" x14ac:dyDescent="0.25">
      <c r="A492" s="6"/>
      <c r="B492" s="7"/>
      <c r="C492" s="7"/>
      <c r="D492" s="7"/>
      <c r="E492" s="8"/>
      <c r="F492" s="8"/>
      <c r="G492" s="6"/>
      <c r="H492" s="9">
        <f>IF(B492="","",SUMIFS(E$5:E492,B$5:B492,B492)-SUMIFS(F$5:F492,B$5:B492,B492))</f>
      </c>
    </row>
    <row r="493" spans="1:8" x14ac:dyDescent="0.25">
      <c r="A493" s="6"/>
      <c r="B493" s="7"/>
      <c r="C493" s="7"/>
      <c r="D493" s="7"/>
      <c r="E493" s="8"/>
      <c r="F493" s="8"/>
      <c r="G493" s="6"/>
      <c r="H493" s="9">
        <f>IF(B493="","",SUMIFS(E$5:E493,B$5:B493,B493)-SUMIFS(F$5:F493,B$5:B493,B493))</f>
      </c>
    </row>
    <row r="494" spans="1:8" x14ac:dyDescent="0.25">
      <c r="A494" s="6"/>
      <c r="B494" s="7"/>
      <c r="C494" s="7"/>
      <c r="D494" s="7"/>
      <c r="E494" s="8"/>
      <c r="F494" s="8"/>
      <c r="G494" s="6"/>
      <c r="H494" s="9">
        <f>IF(B494="","",SUMIFS(E$5:E494,B$5:B494,B494)-SUMIFS(F$5:F494,B$5:B494,B494))</f>
      </c>
    </row>
    <row r="495" spans="1:8" x14ac:dyDescent="0.25">
      <c r="A495" s="6"/>
      <c r="B495" s="7"/>
      <c r="C495" s="7"/>
      <c r="D495" s="7"/>
      <c r="E495" s="8"/>
      <c r="F495" s="8"/>
      <c r="G495" s="6"/>
      <c r="H495" s="9">
        <f>IF(B495="","",SUMIFS(E$5:E495,B$5:B495,B495)-SUMIFS(F$5:F495,B$5:B495,B495))</f>
      </c>
    </row>
    <row r="496" spans="1:8" x14ac:dyDescent="0.25">
      <c r="A496" s="6"/>
      <c r="B496" s="7"/>
      <c r="C496" s="7"/>
      <c r="D496" s="7"/>
      <c r="E496" s="8"/>
      <c r="F496" s="8"/>
      <c r="G496" s="6"/>
      <c r="H496" s="9">
        <f>IF(B496="","",SUMIFS(E$5:E496,B$5:B496,B496)-SUMIFS(F$5:F496,B$5:B496,B496))</f>
      </c>
    </row>
    <row r="497" spans="1:8" x14ac:dyDescent="0.25">
      <c r="A497" s="6"/>
      <c r="B497" s="7"/>
      <c r="C497" s="7"/>
      <c r="D497" s="7"/>
      <c r="E497" s="8"/>
      <c r="F497" s="8"/>
      <c r="G497" s="6"/>
      <c r="H497" s="9">
        <f>IF(B497="","",SUMIFS(E$5:E497,B$5:B497,B497)-SUMIFS(F$5:F497,B$5:B497,B497))</f>
      </c>
    </row>
    <row r="498" spans="1:8" x14ac:dyDescent="0.25">
      <c r="A498" s="6"/>
      <c r="B498" s="7"/>
      <c r="C498" s="7"/>
      <c r="D498" s="7"/>
      <c r="E498" s="8"/>
      <c r="F498" s="8"/>
      <c r="G498" s="6"/>
      <c r="H498" s="9">
        <f>IF(B498="","",SUMIFS(E$5:E498,B$5:B498,B498)-SUMIFS(F$5:F498,B$5:B498,B498))</f>
      </c>
    </row>
    <row r="499" spans="1:8" x14ac:dyDescent="0.25">
      <c r="A499" s="6"/>
      <c r="B499" s="7"/>
      <c r="C499" s="7"/>
      <c r="D499" s="7"/>
      <c r="E499" s="8"/>
      <c r="F499" s="8"/>
      <c r="G499" s="6"/>
      <c r="H499" s="9">
        <f>IF(B499="","",SUMIFS(E$5:E499,B$5:B499,B499)-SUMIFS(F$5:F499,B$5:B499,B499))</f>
      </c>
    </row>
    <row r="500" spans="1:8" x14ac:dyDescent="0.25">
      <c r="A500" s="6"/>
      <c r="B500" s="7"/>
      <c r="C500" s="7"/>
      <c r="D500" s="7"/>
      <c r="E500" s="8"/>
      <c r="F500" s="8"/>
      <c r="G500" s="6"/>
      <c r="H500" s="9">
        <f>IF(B500="","",SUMIFS(E$5:E500,B$5:B500,B500)-SUMIFS(F$5:F500,B$5:B500,B500))</f>
      </c>
    </row>
    <row r="501" spans="1:8" x14ac:dyDescent="0.25">
      <c r="A501" s="6"/>
      <c r="B501" s="7"/>
      <c r="C501" s="7"/>
      <c r="D501" s="7"/>
      <c r="E501" s="8"/>
      <c r="F501" s="8"/>
      <c r="G501" s="6"/>
      <c r="H501" s="9">
        <f>IF(B501="","",SUMIFS(E$5:E501,B$5:B501,B501)-SUMIFS(F$5:F501,B$5:B501,B501))</f>
      </c>
    </row>
    <row r="502" spans="1:8" x14ac:dyDescent="0.25">
      <c r="A502" s="6"/>
      <c r="B502" s="7"/>
      <c r="C502" s="7"/>
      <c r="D502" s="7"/>
      <c r="E502" s="8"/>
      <c r="F502" s="8"/>
      <c r="G502" s="6"/>
      <c r="H502" s="9">
        <f>IF(B502="","",SUMIFS(E$5:E502,B$5:B502,B502)-SUMIFS(F$5:F502,B$5:B502,B502))</f>
      </c>
    </row>
    <row r="503" spans="1:8" x14ac:dyDescent="0.25">
      <c r="A503" s="6"/>
      <c r="B503" s="7"/>
      <c r="C503" s="7"/>
      <c r="D503" s="7"/>
      <c r="E503" s="8"/>
      <c r="F503" s="8"/>
      <c r="G503" s="6"/>
      <c r="H503" s="9">
        <f>IF(B503="","",SUMIFS(E$5:E503,B$5:B503,B503)-SUMIFS(F$5:F503,B$5:B503,B503))</f>
      </c>
    </row>
    <row r="504" spans="1:8" x14ac:dyDescent="0.25">
      <c r="A504" s="6"/>
      <c r="B504" s="7"/>
      <c r="C504" s="7"/>
      <c r="D504" s="7"/>
      <c r="E504" s="8"/>
      <c r="F504" s="8"/>
      <c r="G504" s="6"/>
      <c r="H504" s="9">
        <f>IF(B504="","",SUMIFS(E$5:E504,B$5:B504,B504)-SUMIFS(F$5:F504,B$5:B504,B504))</f>
      </c>
    </row>
  </sheetData>
  <autoFilter ref="A4:H4"/>
  <conditionalFormatting sqref="G5:G504">
    <cfRule type="expression" dxfId="0" priority="1">
      <formula>AND(G5&lt;&gt;"",G5&lt;TODAY(),SUMIFS($E$5:$E$504,$B$5:$B$504,$B5)-SUMIFS($F$5:$F$504,$B$5:$B$504,$B5)&lt;&gt;0)</formula>
    </cfRule>
  </conditionalFormatting>
  <dataValidations count="2">
    <dataValidation type="list" allowBlank="1" showErrorMessage="1" errorStyle="warning" errorTitle="Listede yok" error="Bu değer listede yok. Önce ilgili sayfaya ekle ya da listeden seç." sqref="B5:B504">
      <formula1>Cariler!$A$5:$A$504</formula1>
    </dataValidation>
    <dataValidation type="decimal" operator="greaterThanOrEqual" allowBlank="1" showErrorMessage="1" errorTitle="Tutar" error="Tutar sıfır ya da sıfırdan büyük olmalı." sqref="E5:F5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&amp;L&amp;8Sağlam Defter ücretsiz şablon · saglamdefter.com/sablonlar&amp;R&amp;8Sayfa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4"/>
  <sheetViews>
    <sheetView workbookViewId="0" showGridLines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26" customWidth="1"/>
    <col min="2" max="2" width="13" customWidth="1"/>
    <col min="3" max="4" width="16" customWidth="1"/>
    <col min="5" max="7" width="15" customWidth="1"/>
    <col min="8" max="8" width="13" customWidth="1"/>
  </cols>
  <sheetData>
    <row r="1" ht="30" customHeight="1" spans="1:7" x14ac:dyDescent="0.25">
      <c r="A1" s="1" t="s">
        <v>20</v>
      </c>
      <c r="F1" s="10" t="s">
        <v>21</v>
      </c>
      <c r="G1" s="11">
        <f>-SUMIF(G5:G504,"&lt;0")</f>
      </c>
    </row>
    <row r="2" spans="1:7" x14ac:dyDescent="0.25">
      <c r="A2" s="2" t="s">
        <v>22</v>
      </c>
      <c r="F2" s="10" t="s">
        <v>23</v>
      </c>
      <c r="G2" s="11">
        <f>SUMIF(G5:G504,"&gt;0")</f>
      </c>
    </row>
    <row r="4" ht="24" customHeight="1" spans="1:8" x14ac:dyDescent="0.25">
      <c r="A4" s="3" t="s">
        <v>24</v>
      </c>
      <c r="B4" s="3" t="s">
        <v>25</v>
      </c>
      <c r="C4" s="3" t="s">
        <v>26</v>
      </c>
      <c r="D4" s="3" t="s">
        <v>27</v>
      </c>
      <c r="E4" s="5" t="s">
        <v>28</v>
      </c>
      <c r="F4" s="5" t="s">
        <v>29</v>
      </c>
      <c r="G4" s="5" t="s">
        <v>30</v>
      </c>
      <c r="H4" s="12" t="s">
        <v>31</v>
      </c>
    </row>
    <row r="5" spans="1:8" x14ac:dyDescent="0.25">
      <c r="A5" s="7" t="s">
        <v>10</v>
      </c>
      <c r="B5" s="7" t="s">
        <v>32</v>
      </c>
      <c r="C5" s="7" t="s">
        <v>33</v>
      </c>
      <c r="D5" s="7" t="s">
        <v>34</v>
      </c>
      <c r="E5" s="13">
        <f>IF(A5="","",SUMIFS(Hareketler!$E$5:$E$504,Hareketler!$B$5:$B$504,A5))</f>
      </c>
      <c r="F5" s="13">
        <f>IF(A5="","",SUMIFS(Hareketler!$F$5:$F$504,Hareketler!$B$5:$B$504,A5))</f>
      </c>
      <c r="G5" s="9">
        <f>IF(A5="","",E5-F5)</f>
      </c>
      <c r="H5" s="14">
        <f>IF(A5="","",IF(G5&gt;0,"Borçlu",IF(G5&lt;0,"Alacaklı","Kapandı")))</f>
      </c>
    </row>
    <row r="6" spans="1:8" x14ac:dyDescent="0.25">
      <c r="A6" s="7" t="s">
        <v>13</v>
      </c>
      <c r="B6" s="7" t="s">
        <v>35</v>
      </c>
      <c r="C6" s="7" t="s">
        <v>36</v>
      </c>
      <c r="D6" s="7" t="s">
        <v>37</v>
      </c>
      <c r="E6" s="13">
        <f>IF(A6="","",SUMIFS(Hareketler!$E$5:$E$504,Hareketler!$B$5:$B$504,A6))</f>
      </c>
      <c r="F6" s="13">
        <f>IF(A6="","",SUMIFS(Hareketler!$F$5:$F$504,Hareketler!$B$5:$B$504,A6))</f>
      </c>
      <c r="G6" s="9">
        <f>IF(A6="","",E6-F6)</f>
      </c>
      <c r="H6" s="14">
        <f>IF(A6="","",IF(G6&gt;0,"Borçlu",IF(G6&lt;0,"Alacaklı","Kapandı")))</f>
      </c>
    </row>
    <row r="7" spans="1:8" x14ac:dyDescent="0.25">
      <c r="A7" s="7"/>
      <c r="B7" s="7"/>
      <c r="C7" s="7"/>
      <c r="D7" s="7"/>
      <c r="E7" s="13">
        <f>IF(A7="","",SUMIFS(Hareketler!$E$5:$E$504,Hareketler!$B$5:$B$504,A7))</f>
      </c>
      <c r="F7" s="13">
        <f>IF(A7="","",SUMIFS(Hareketler!$F$5:$F$504,Hareketler!$B$5:$B$504,A7))</f>
      </c>
      <c r="G7" s="9">
        <f>IF(A7="","",E7-F7)</f>
      </c>
      <c r="H7" s="14">
        <f>IF(A7="","",IF(G7&gt;0,"Borçlu",IF(G7&lt;0,"Alacaklı","Kapandı")))</f>
      </c>
    </row>
    <row r="8" spans="1:8" x14ac:dyDescent="0.25">
      <c r="A8" s="7"/>
      <c r="B8" s="7"/>
      <c r="C8" s="7"/>
      <c r="D8" s="7"/>
      <c r="E8" s="13">
        <f>IF(A8="","",SUMIFS(Hareketler!$E$5:$E$504,Hareketler!$B$5:$B$504,A8))</f>
      </c>
      <c r="F8" s="13">
        <f>IF(A8="","",SUMIFS(Hareketler!$F$5:$F$504,Hareketler!$B$5:$B$504,A8))</f>
      </c>
      <c r="G8" s="9">
        <f>IF(A8="","",E8-F8)</f>
      </c>
      <c r="H8" s="14">
        <f>IF(A8="","",IF(G8&gt;0,"Borçlu",IF(G8&lt;0,"Alacaklı","Kapandı")))</f>
      </c>
    </row>
    <row r="9" spans="1:8" x14ac:dyDescent="0.25">
      <c r="A9" s="7"/>
      <c r="B9" s="7"/>
      <c r="C9" s="7"/>
      <c r="D9" s="7"/>
      <c r="E9" s="13">
        <f>IF(A9="","",SUMIFS(Hareketler!$E$5:$E$504,Hareketler!$B$5:$B$504,A9))</f>
      </c>
      <c r="F9" s="13">
        <f>IF(A9="","",SUMIFS(Hareketler!$F$5:$F$504,Hareketler!$B$5:$B$504,A9))</f>
      </c>
      <c r="G9" s="9">
        <f>IF(A9="","",E9-F9)</f>
      </c>
      <c r="H9" s="14">
        <f>IF(A9="","",IF(G9&gt;0,"Borçlu",IF(G9&lt;0,"Alacaklı","Kapandı")))</f>
      </c>
    </row>
    <row r="10" spans="1:8" x14ac:dyDescent="0.25">
      <c r="A10" s="7"/>
      <c r="B10" s="7"/>
      <c r="C10" s="7"/>
      <c r="D10" s="7"/>
      <c r="E10" s="13">
        <f>IF(A10="","",SUMIFS(Hareketler!$E$5:$E$504,Hareketler!$B$5:$B$504,A10))</f>
      </c>
      <c r="F10" s="13">
        <f>IF(A10="","",SUMIFS(Hareketler!$F$5:$F$504,Hareketler!$B$5:$B$504,A10))</f>
      </c>
      <c r="G10" s="9">
        <f>IF(A10="","",E10-F10)</f>
      </c>
      <c r="H10" s="14">
        <f>IF(A10="","",IF(G10&gt;0,"Borçlu",IF(G10&lt;0,"Alacaklı","Kapandı")))</f>
      </c>
    </row>
    <row r="11" spans="1:8" x14ac:dyDescent="0.25">
      <c r="A11" s="7"/>
      <c r="B11" s="7"/>
      <c r="C11" s="7"/>
      <c r="D11" s="7"/>
      <c r="E11" s="13">
        <f>IF(A11="","",SUMIFS(Hareketler!$E$5:$E$504,Hareketler!$B$5:$B$504,A11))</f>
      </c>
      <c r="F11" s="13">
        <f>IF(A11="","",SUMIFS(Hareketler!$F$5:$F$504,Hareketler!$B$5:$B$504,A11))</f>
      </c>
      <c r="G11" s="9">
        <f>IF(A11="","",E11-F11)</f>
      </c>
      <c r="H11" s="14">
        <f>IF(A11="","",IF(G11&gt;0,"Borçlu",IF(G11&lt;0,"Alacaklı","Kapandı")))</f>
      </c>
    </row>
    <row r="12" spans="1:8" x14ac:dyDescent="0.25">
      <c r="A12" s="7"/>
      <c r="B12" s="7"/>
      <c r="C12" s="7"/>
      <c r="D12" s="7"/>
      <c r="E12" s="13">
        <f>IF(A12="","",SUMIFS(Hareketler!$E$5:$E$504,Hareketler!$B$5:$B$504,A12))</f>
      </c>
      <c r="F12" s="13">
        <f>IF(A12="","",SUMIFS(Hareketler!$F$5:$F$504,Hareketler!$B$5:$B$504,A12))</f>
      </c>
      <c r="G12" s="9">
        <f>IF(A12="","",E12-F12)</f>
      </c>
      <c r="H12" s="14">
        <f>IF(A12="","",IF(G12&gt;0,"Borçlu",IF(G12&lt;0,"Alacaklı","Kapandı")))</f>
      </c>
    </row>
    <row r="13" spans="1:8" x14ac:dyDescent="0.25">
      <c r="A13" s="7"/>
      <c r="B13" s="7"/>
      <c r="C13" s="7"/>
      <c r="D13" s="7"/>
      <c r="E13" s="13">
        <f>IF(A13="","",SUMIFS(Hareketler!$E$5:$E$504,Hareketler!$B$5:$B$504,A13))</f>
      </c>
      <c r="F13" s="13">
        <f>IF(A13="","",SUMIFS(Hareketler!$F$5:$F$504,Hareketler!$B$5:$B$504,A13))</f>
      </c>
      <c r="G13" s="9">
        <f>IF(A13="","",E13-F13)</f>
      </c>
      <c r="H13" s="14">
        <f>IF(A13="","",IF(G13&gt;0,"Borçlu",IF(G13&lt;0,"Alacaklı","Kapandı")))</f>
      </c>
    </row>
    <row r="14" spans="1:8" x14ac:dyDescent="0.25">
      <c r="A14" s="7"/>
      <c r="B14" s="7"/>
      <c r="C14" s="7"/>
      <c r="D14" s="7"/>
      <c r="E14" s="13">
        <f>IF(A14="","",SUMIFS(Hareketler!$E$5:$E$504,Hareketler!$B$5:$B$504,A14))</f>
      </c>
      <c r="F14" s="13">
        <f>IF(A14="","",SUMIFS(Hareketler!$F$5:$F$504,Hareketler!$B$5:$B$504,A14))</f>
      </c>
      <c r="G14" s="9">
        <f>IF(A14="","",E14-F14)</f>
      </c>
      <c r="H14" s="14">
        <f>IF(A14="","",IF(G14&gt;0,"Borçlu",IF(G14&lt;0,"Alacaklı","Kapandı")))</f>
      </c>
    </row>
    <row r="15" spans="1:8" x14ac:dyDescent="0.25">
      <c r="A15" s="7"/>
      <c r="B15" s="7"/>
      <c r="C15" s="7"/>
      <c r="D15" s="7"/>
      <c r="E15" s="13">
        <f>IF(A15="","",SUMIFS(Hareketler!$E$5:$E$504,Hareketler!$B$5:$B$504,A15))</f>
      </c>
      <c r="F15" s="13">
        <f>IF(A15="","",SUMIFS(Hareketler!$F$5:$F$504,Hareketler!$B$5:$B$504,A15))</f>
      </c>
      <c r="G15" s="9">
        <f>IF(A15="","",E15-F15)</f>
      </c>
      <c r="H15" s="14">
        <f>IF(A15="","",IF(G15&gt;0,"Borçlu",IF(G15&lt;0,"Alacaklı","Kapandı")))</f>
      </c>
    </row>
    <row r="16" spans="1:8" x14ac:dyDescent="0.25">
      <c r="A16" s="7"/>
      <c r="B16" s="7"/>
      <c r="C16" s="7"/>
      <c r="D16" s="7"/>
      <c r="E16" s="13">
        <f>IF(A16="","",SUMIFS(Hareketler!$E$5:$E$504,Hareketler!$B$5:$B$504,A16))</f>
      </c>
      <c r="F16" s="13">
        <f>IF(A16="","",SUMIFS(Hareketler!$F$5:$F$504,Hareketler!$B$5:$B$504,A16))</f>
      </c>
      <c r="G16" s="9">
        <f>IF(A16="","",E16-F16)</f>
      </c>
      <c r="H16" s="14">
        <f>IF(A16="","",IF(G16&gt;0,"Borçlu",IF(G16&lt;0,"Alacaklı","Kapandı")))</f>
      </c>
    </row>
    <row r="17" spans="1:8" x14ac:dyDescent="0.25">
      <c r="A17" s="7"/>
      <c r="B17" s="7"/>
      <c r="C17" s="7"/>
      <c r="D17" s="7"/>
      <c r="E17" s="13">
        <f>IF(A17="","",SUMIFS(Hareketler!$E$5:$E$504,Hareketler!$B$5:$B$504,A17))</f>
      </c>
      <c r="F17" s="13">
        <f>IF(A17="","",SUMIFS(Hareketler!$F$5:$F$504,Hareketler!$B$5:$B$504,A17))</f>
      </c>
      <c r="G17" s="9">
        <f>IF(A17="","",E17-F17)</f>
      </c>
      <c r="H17" s="14">
        <f>IF(A17="","",IF(G17&gt;0,"Borçlu",IF(G17&lt;0,"Alacaklı","Kapandı")))</f>
      </c>
    </row>
    <row r="18" spans="1:8" x14ac:dyDescent="0.25">
      <c r="A18" s="7"/>
      <c r="B18" s="7"/>
      <c r="C18" s="7"/>
      <c r="D18" s="7"/>
      <c r="E18" s="13">
        <f>IF(A18="","",SUMIFS(Hareketler!$E$5:$E$504,Hareketler!$B$5:$B$504,A18))</f>
      </c>
      <c r="F18" s="13">
        <f>IF(A18="","",SUMIFS(Hareketler!$F$5:$F$504,Hareketler!$B$5:$B$504,A18))</f>
      </c>
      <c r="G18" s="9">
        <f>IF(A18="","",E18-F18)</f>
      </c>
      <c r="H18" s="14">
        <f>IF(A18="","",IF(G18&gt;0,"Borçlu",IF(G18&lt;0,"Alacaklı","Kapandı")))</f>
      </c>
    </row>
    <row r="19" spans="1:8" x14ac:dyDescent="0.25">
      <c r="A19" s="7"/>
      <c r="B19" s="7"/>
      <c r="C19" s="7"/>
      <c r="D19" s="7"/>
      <c r="E19" s="13">
        <f>IF(A19="","",SUMIFS(Hareketler!$E$5:$E$504,Hareketler!$B$5:$B$504,A19))</f>
      </c>
      <c r="F19" s="13">
        <f>IF(A19="","",SUMIFS(Hareketler!$F$5:$F$504,Hareketler!$B$5:$B$504,A19))</f>
      </c>
      <c r="G19" s="9">
        <f>IF(A19="","",E19-F19)</f>
      </c>
      <c r="H19" s="14">
        <f>IF(A19="","",IF(G19&gt;0,"Borçlu",IF(G19&lt;0,"Alacaklı","Kapandı")))</f>
      </c>
    </row>
    <row r="20" spans="1:8" x14ac:dyDescent="0.25">
      <c r="A20" s="7"/>
      <c r="B20" s="7"/>
      <c r="C20" s="7"/>
      <c r="D20" s="7"/>
      <c r="E20" s="13">
        <f>IF(A20="","",SUMIFS(Hareketler!$E$5:$E$504,Hareketler!$B$5:$B$504,A20))</f>
      </c>
      <c r="F20" s="13">
        <f>IF(A20="","",SUMIFS(Hareketler!$F$5:$F$504,Hareketler!$B$5:$B$504,A20))</f>
      </c>
      <c r="G20" s="9">
        <f>IF(A20="","",E20-F20)</f>
      </c>
      <c r="H20" s="14">
        <f>IF(A20="","",IF(G20&gt;0,"Borçlu",IF(G20&lt;0,"Alacaklı","Kapandı")))</f>
      </c>
    </row>
    <row r="21" spans="1:8" x14ac:dyDescent="0.25">
      <c r="A21" s="7"/>
      <c r="B21" s="7"/>
      <c r="C21" s="7"/>
      <c r="D21" s="7"/>
      <c r="E21" s="13">
        <f>IF(A21="","",SUMIFS(Hareketler!$E$5:$E$504,Hareketler!$B$5:$B$504,A21))</f>
      </c>
      <c r="F21" s="13">
        <f>IF(A21="","",SUMIFS(Hareketler!$F$5:$F$504,Hareketler!$B$5:$B$504,A21))</f>
      </c>
      <c r="G21" s="9">
        <f>IF(A21="","",E21-F21)</f>
      </c>
      <c r="H21" s="14">
        <f>IF(A21="","",IF(G21&gt;0,"Borçlu",IF(G21&lt;0,"Alacaklı","Kapandı")))</f>
      </c>
    </row>
    <row r="22" spans="1:8" x14ac:dyDescent="0.25">
      <c r="A22" s="7"/>
      <c r="B22" s="7"/>
      <c r="C22" s="7"/>
      <c r="D22" s="7"/>
      <c r="E22" s="13">
        <f>IF(A22="","",SUMIFS(Hareketler!$E$5:$E$504,Hareketler!$B$5:$B$504,A22))</f>
      </c>
      <c r="F22" s="13">
        <f>IF(A22="","",SUMIFS(Hareketler!$F$5:$F$504,Hareketler!$B$5:$B$504,A22))</f>
      </c>
      <c r="G22" s="9">
        <f>IF(A22="","",E22-F22)</f>
      </c>
      <c r="H22" s="14">
        <f>IF(A22="","",IF(G22&gt;0,"Borçlu",IF(G22&lt;0,"Alacaklı","Kapandı")))</f>
      </c>
    </row>
    <row r="23" spans="1:8" x14ac:dyDescent="0.25">
      <c r="A23" s="7"/>
      <c r="B23" s="7"/>
      <c r="C23" s="7"/>
      <c r="D23" s="7"/>
      <c r="E23" s="13">
        <f>IF(A23="","",SUMIFS(Hareketler!$E$5:$E$504,Hareketler!$B$5:$B$504,A23))</f>
      </c>
      <c r="F23" s="13">
        <f>IF(A23="","",SUMIFS(Hareketler!$F$5:$F$504,Hareketler!$B$5:$B$504,A23))</f>
      </c>
      <c r="G23" s="9">
        <f>IF(A23="","",E23-F23)</f>
      </c>
      <c r="H23" s="14">
        <f>IF(A23="","",IF(G23&gt;0,"Borçlu",IF(G23&lt;0,"Alacaklı","Kapandı")))</f>
      </c>
    </row>
    <row r="24" spans="1:8" x14ac:dyDescent="0.25">
      <c r="A24" s="7"/>
      <c r="B24" s="7"/>
      <c r="C24" s="7"/>
      <c r="D24" s="7"/>
      <c r="E24" s="13">
        <f>IF(A24="","",SUMIFS(Hareketler!$E$5:$E$504,Hareketler!$B$5:$B$504,A24))</f>
      </c>
      <c r="F24" s="13">
        <f>IF(A24="","",SUMIFS(Hareketler!$F$5:$F$504,Hareketler!$B$5:$B$504,A24))</f>
      </c>
      <c r="G24" s="9">
        <f>IF(A24="","",E24-F24)</f>
      </c>
      <c r="H24" s="14">
        <f>IF(A24="","",IF(G24&gt;0,"Borçlu",IF(G24&lt;0,"Alacaklı","Kapandı")))</f>
      </c>
    </row>
    <row r="25" spans="1:8" x14ac:dyDescent="0.25">
      <c r="A25" s="7"/>
      <c r="B25" s="7"/>
      <c r="C25" s="7"/>
      <c r="D25" s="7"/>
      <c r="E25" s="13">
        <f>IF(A25="","",SUMIFS(Hareketler!$E$5:$E$504,Hareketler!$B$5:$B$504,A25))</f>
      </c>
      <c r="F25" s="13">
        <f>IF(A25="","",SUMIFS(Hareketler!$F$5:$F$504,Hareketler!$B$5:$B$504,A25))</f>
      </c>
      <c r="G25" s="9">
        <f>IF(A25="","",E25-F25)</f>
      </c>
      <c r="H25" s="14">
        <f>IF(A25="","",IF(G25&gt;0,"Borçlu",IF(G25&lt;0,"Alacaklı","Kapandı")))</f>
      </c>
    </row>
    <row r="26" spans="1:8" x14ac:dyDescent="0.25">
      <c r="A26" s="7"/>
      <c r="B26" s="7"/>
      <c r="C26" s="7"/>
      <c r="D26" s="7"/>
      <c r="E26" s="13">
        <f>IF(A26="","",SUMIFS(Hareketler!$E$5:$E$504,Hareketler!$B$5:$B$504,A26))</f>
      </c>
      <c r="F26" s="13">
        <f>IF(A26="","",SUMIFS(Hareketler!$F$5:$F$504,Hareketler!$B$5:$B$504,A26))</f>
      </c>
      <c r="G26" s="9">
        <f>IF(A26="","",E26-F26)</f>
      </c>
      <c r="H26" s="14">
        <f>IF(A26="","",IF(G26&gt;0,"Borçlu",IF(G26&lt;0,"Alacaklı","Kapandı")))</f>
      </c>
    </row>
    <row r="27" spans="1:8" x14ac:dyDescent="0.25">
      <c r="A27" s="7"/>
      <c r="B27" s="7"/>
      <c r="C27" s="7"/>
      <c r="D27" s="7"/>
      <c r="E27" s="13">
        <f>IF(A27="","",SUMIFS(Hareketler!$E$5:$E$504,Hareketler!$B$5:$B$504,A27))</f>
      </c>
      <c r="F27" s="13">
        <f>IF(A27="","",SUMIFS(Hareketler!$F$5:$F$504,Hareketler!$B$5:$B$504,A27))</f>
      </c>
      <c r="G27" s="9">
        <f>IF(A27="","",E27-F27)</f>
      </c>
      <c r="H27" s="14">
        <f>IF(A27="","",IF(G27&gt;0,"Borçlu",IF(G27&lt;0,"Alacaklı","Kapandı")))</f>
      </c>
    </row>
    <row r="28" spans="1:8" x14ac:dyDescent="0.25">
      <c r="A28" s="7"/>
      <c r="B28" s="7"/>
      <c r="C28" s="7"/>
      <c r="D28" s="7"/>
      <c r="E28" s="13">
        <f>IF(A28="","",SUMIFS(Hareketler!$E$5:$E$504,Hareketler!$B$5:$B$504,A28))</f>
      </c>
      <c r="F28" s="13">
        <f>IF(A28="","",SUMIFS(Hareketler!$F$5:$F$504,Hareketler!$B$5:$B$504,A28))</f>
      </c>
      <c r="G28" s="9">
        <f>IF(A28="","",E28-F28)</f>
      </c>
      <c r="H28" s="14">
        <f>IF(A28="","",IF(G28&gt;0,"Borçlu",IF(G28&lt;0,"Alacaklı","Kapandı")))</f>
      </c>
    </row>
    <row r="29" spans="1:8" x14ac:dyDescent="0.25">
      <c r="A29" s="7"/>
      <c r="B29" s="7"/>
      <c r="C29" s="7"/>
      <c r="D29" s="7"/>
      <c r="E29" s="13">
        <f>IF(A29="","",SUMIFS(Hareketler!$E$5:$E$504,Hareketler!$B$5:$B$504,A29))</f>
      </c>
      <c r="F29" s="13">
        <f>IF(A29="","",SUMIFS(Hareketler!$F$5:$F$504,Hareketler!$B$5:$B$504,A29))</f>
      </c>
      <c r="G29" s="9">
        <f>IF(A29="","",E29-F29)</f>
      </c>
      <c r="H29" s="14">
        <f>IF(A29="","",IF(G29&gt;0,"Borçlu",IF(G29&lt;0,"Alacaklı","Kapandı")))</f>
      </c>
    </row>
    <row r="30" spans="1:8" x14ac:dyDescent="0.25">
      <c r="A30" s="7"/>
      <c r="B30" s="7"/>
      <c r="C30" s="7"/>
      <c r="D30" s="7"/>
      <c r="E30" s="13">
        <f>IF(A30="","",SUMIFS(Hareketler!$E$5:$E$504,Hareketler!$B$5:$B$504,A30))</f>
      </c>
      <c r="F30" s="13">
        <f>IF(A30="","",SUMIFS(Hareketler!$F$5:$F$504,Hareketler!$B$5:$B$504,A30))</f>
      </c>
      <c r="G30" s="9">
        <f>IF(A30="","",E30-F30)</f>
      </c>
      <c r="H30" s="14">
        <f>IF(A30="","",IF(G30&gt;0,"Borçlu",IF(G30&lt;0,"Alacaklı","Kapandı")))</f>
      </c>
    </row>
    <row r="31" spans="1:8" x14ac:dyDescent="0.25">
      <c r="A31" s="7"/>
      <c r="B31" s="7"/>
      <c r="C31" s="7"/>
      <c r="D31" s="7"/>
      <c r="E31" s="13">
        <f>IF(A31="","",SUMIFS(Hareketler!$E$5:$E$504,Hareketler!$B$5:$B$504,A31))</f>
      </c>
      <c r="F31" s="13">
        <f>IF(A31="","",SUMIFS(Hareketler!$F$5:$F$504,Hareketler!$B$5:$B$504,A31))</f>
      </c>
      <c r="G31" s="9">
        <f>IF(A31="","",E31-F31)</f>
      </c>
      <c r="H31" s="14">
        <f>IF(A31="","",IF(G31&gt;0,"Borçlu",IF(G31&lt;0,"Alacaklı","Kapandı")))</f>
      </c>
    </row>
    <row r="32" spans="1:8" x14ac:dyDescent="0.25">
      <c r="A32" s="7"/>
      <c r="B32" s="7"/>
      <c r="C32" s="7"/>
      <c r="D32" s="7"/>
      <c r="E32" s="13">
        <f>IF(A32="","",SUMIFS(Hareketler!$E$5:$E$504,Hareketler!$B$5:$B$504,A32))</f>
      </c>
      <c r="F32" s="13">
        <f>IF(A32="","",SUMIFS(Hareketler!$F$5:$F$504,Hareketler!$B$5:$B$504,A32))</f>
      </c>
      <c r="G32" s="9">
        <f>IF(A32="","",E32-F32)</f>
      </c>
      <c r="H32" s="14">
        <f>IF(A32="","",IF(G32&gt;0,"Borçlu",IF(G32&lt;0,"Alacaklı","Kapandı")))</f>
      </c>
    </row>
    <row r="33" spans="1:8" x14ac:dyDescent="0.25">
      <c r="A33" s="7"/>
      <c r="B33" s="7"/>
      <c r="C33" s="7"/>
      <c r="D33" s="7"/>
      <c r="E33" s="13">
        <f>IF(A33="","",SUMIFS(Hareketler!$E$5:$E$504,Hareketler!$B$5:$B$504,A33))</f>
      </c>
      <c r="F33" s="13">
        <f>IF(A33="","",SUMIFS(Hareketler!$F$5:$F$504,Hareketler!$B$5:$B$504,A33))</f>
      </c>
      <c r="G33" s="9">
        <f>IF(A33="","",E33-F33)</f>
      </c>
      <c r="H33" s="14">
        <f>IF(A33="","",IF(G33&gt;0,"Borçlu",IF(G33&lt;0,"Alacaklı","Kapandı")))</f>
      </c>
    </row>
    <row r="34" spans="1:8" x14ac:dyDescent="0.25">
      <c r="A34" s="7"/>
      <c r="B34" s="7"/>
      <c r="C34" s="7"/>
      <c r="D34" s="7"/>
      <c r="E34" s="13">
        <f>IF(A34="","",SUMIFS(Hareketler!$E$5:$E$504,Hareketler!$B$5:$B$504,A34))</f>
      </c>
      <c r="F34" s="13">
        <f>IF(A34="","",SUMIFS(Hareketler!$F$5:$F$504,Hareketler!$B$5:$B$504,A34))</f>
      </c>
      <c r="G34" s="9">
        <f>IF(A34="","",E34-F34)</f>
      </c>
      <c r="H34" s="14">
        <f>IF(A34="","",IF(G34&gt;0,"Borçlu",IF(G34&lt;0,"Alacaklı","Kapandı")))</f>
      </c>
    </row>
    <row r="35" spans="1:8" x14ac:dyDescent="0.25">
      <c r="A35" s="7"/>
      <c r="B35" s="7"/>
      <c r="C35" s="7"/>
      <c r="D35" s="7"/>
      <c r="E35" s="13">
        <f>IF(A35="","",SUMIFS(Hareketler!$E$5:$E$504,Hareketler!$B$5:$B$504,A35))</f>
      </c>
      <c r="F35" s="13">
        <f>IF(A35="","",SUMIFS(Hareketler!$F$5:$F$504,Hareketler!$B$5:$B$504,A35))</f>
      </c>
      <c r="G35" s="9">
        <f>IF(A35="","",E35-F35)</f>
      </c>
      <c r="H35" s="14">
        <f>IF(A35="","",IF(G35&gt;0,"Borçlu",IF(G35&lt;0,"Alacaklı","Kapandı")))</f>
      </c>
    </row>
    <row r="36" spans="1:8" x14ac:dyDescent="0.25">
      <c r="A36" s="7"/>
      <c r="B36" s="7"/>
      <c r="C36" s="7"/>
      <c r="D36" s="7"/>
      <c r="E36" s="13">
        <f>IF(A36="","",SUMIFS(Hareketler!$E$5:$E$504,Hareketler!$B$5:$B$504,A36))</f>
      </c>
      <c r="F36" s="13">
        <f>IF(A36="","",SUMIFS(Hareketler!$F$5:$F$504,Hareketler!$B$5:$B$504,A36))</f>
      </c>
      <c r="G36" s="9">
        <f>IF(A36="","",E36-F36)</f>
      </c>
      <c r="H36" s="14">
        <f>IF(A36="","",IF(G36&gt;0,"Borçlu",IF(G36&lt;0,"Alacaklı","Kapandı")))</f>
      </c>
    </row>
    <row r="37" spans="1:8" x14ac:dyDescent="0.25">
      <c r="A37" s="7"/>
      <c r="B37" s="7"/>
      <c r="C37" s="7"/>
      <c r="D37" s="7"/>
      <c r="E37" s="13">
        <f>IF(A37="","",SUMIFS(Hareketler!$E$5:$E$504,Hareketler!$B$5:$B$504,A37))</f>
      </c>
      <c r="F37" s="13">
        <f>IF(A37="","",SUMIFS(Hareketler!$F$5:$F$504,Hareketler!$B$5:$B$504,A37))</f>
      </c>
      <c r="G37" s="9">
        <f>IF(A37="","",E37-F37)</f>
      </c>
      <c r="H37" s="14">
        <f>IF(A37="","",IF(G37&gt;0,"Borçlu",IF(G37&lt;0,"Alacaklı","Kapandı")))</f>
      </c>
    </row>
    <row r="38" spans="1:8" x14ac:dyDescent="0.25">
      <c r="A38" s="7"/>
      <c r="B38" s="7"/>
      <c r="C38" s="7"/>
      <c r="D38" s="7"/>
      <c r="E38" s="13">
        <f>IF(A38="","",SUMIFS(Hareketler!$E$5:$E$504,Hareketler!$B$5:$B$504,A38))</f>
      </c>
      <c r="F38" s="13">
        <f>IF(A38="","",SUMIFS(Hareketler!$F$5:$F$504,Hareketler!$B$5:$B$504,A38))</f>
      </c>
      <c r="G38" s="9">
        <f>IF(A38="","",E38-F38)</f>
      </c>
      <c r="H38" s="14">
        <f>IF(A38="","",IF(G38&gt;0,"Borçlu",IF(G38&lt;0,"Alacaklı","Kapandı")))</f>
      </c>
    </row>
    <row r="39" spans="1:8" x14ac:dyDescent="0.25">
      <c r="A39" s="7"/>
      <c r="B39" s="7"/>
      <c r="C39" s="7"/>
      <c r="D39" s="7"/>
      <c r="E39" s="13">
        <f>IF(A39="","",SUMIFS(Hareketler!$E$5:$E$504,Hareketler!$B$5:$B$504,A39))</f>
      </c>
      <c r="F39" s="13">
        <f>IF(A39="","",SUMIFS(Hareketler!$F$5:$F$504,Hareketler!$B$5:$B$504,A39))</f>
      </c>
      <c r="G39" s="9">
        <f>IF(A39="","",E39-F39)</f>
      </c>
      <c r="H39" s="14">
        <f>IF(A39="","",IF(G39&gt;0,"Borçlu",IF(G39&lt;0,"Alacaklı","Kapandı")))</f>
      </c>
    </row>
    <row r="40" spans="1:8" x14ac:dyDescent="0.25">
      <c r="A40" s="7"/>
      <c r="B40" s="7"/>
      <c r="C40" s="7"/>
      <c r="D40" s="7"/>
      <c r="E40" s="13">
        <f>IF(A40="","",SUMIFS(Hareketler!$E$5:$E$504,Hareketler!$B$5:$B$504,A40))</f>
      </c>
      <c r="F40" s="13">
        <f>IF(A40="","",SUMIFS(Hareketler!$F$5:$F$504,Hareketler!$B$5:$B$504,A40))</f>
      </c>
      <c r="G40" s="9">
        <f>IF(A40="","",E40-F40)</f>
      </c>
      <c r="H40" s="14">
        <f>IF(A40="","",IF(G40&gt;0,"Borçlu",IF(G40&lt;0,"Alacaklı","Kapandı")))</f>
      </c>
    </row>
    <row r="41" spans="1:8" x14ac:dyDescent="0.25">
      <c r="A41" s="7"/>
      <c r="B41" s="7"/>
      <c r="C41" s="7"/>
      <c r="D41" s="7"/>
      <c r="E41" s="13">
        <f>IF(A41="","",SUMIFS(Hareketler!$E$5:$E$504,Hareketler!$B$5:$B$504,A41))</f>
      </c>
      <c r="F41" s="13">
        <f>IF(A41="","",SUMIFS(Hareketler!$F$5:$F$504,Hareketler!$B$5:$B$504,A41))</f>
      </c>
      <c r="G41" s="9">
        <f>IF(A41="","",E41-F41)</f>
      </c>
      <c r="H41" s="14">
        <f>IF(A41="","",IF(G41&gt;0,"Borçlu",IF(G41&lt;0,"Alacaklı","Kapandı")))</f>
      </c>
    </row>
    <row r="42" spans="1:8" x14ac:dyDescent="0.25">
      <c r="A42" s="7"/>
      <c r="B42" s="7"/>
      <c r="C42" s="7"/>
      <c r="D42" s="7"/>
      <c r="E42" s="13">
        <f>IF(A42="","",SUMIFS(Hareketler!$E$5:$E$504,Hareketler!$B$5:$B$504,A42))</f>
      </c>
      <c r="F42" s="13">
        <f>IF(A42="","",SUMIFS(Hareketler!$F$5:$F$504,Hareketler!$B$5:$B$504,A42))</f>
      </c>
      <c r="G42" s="9">
        <f>IF(A42="","",E42-F42)</f>
      </c>
      <c r="H42" s="14">
        <f>IF(A42="","",IF(G42&gt;0,"Borçlu",IF(G42&lt;0,"Alacaklı","Kapandı")))</f>
      </c>
    </row>
    <row r="43" spans="1:8" x14ac:dyDescent="0.25">
      <c r="A43" s="7"/>
      <c r="B43" s="7"/>
      <c r="C43" s="7"/>
      <c r="D43" s="7"/>
      <c r="E43" s="13">
        <f>IF(A43="","",SUMIFS(Hareketler!$E$5:$E$504,Hareketler!$B$5:$B$504,A43))</f>
      </c>
      <c r="F43" s="13">
        <f>IF(A43="","",SUMIFS(Hareketler!$F$5:$F$504,Hareketler!$B$5:$B$504,A43))</f>
      </c>
      <c r="G43" s="9">
        <f>IF(A43="","",E43-F43)</f>
      </c>
      <c r="H43" s="14">
        <f>IF(A43="","",IF(G43&gt;0,"Borçlu",IF(G43&lt;0,"Alacaklı","Kapandı")))</f>
      </c>
    </row>
    <row r="44" spans="1:8" x14ac:dyDescent="0.25">
      <c r="A44" s="7"/>
      <c r="B44" s="7"/>
      <c r="C44" s="7"/>
      <c r="D44" s="7"/>
      <c r="E44" s="13">
        <f>IF(A44="","",SUMIFS(Hareketler!$E$5:$E$504,Hareketler!$B$5:$B$504,A44))</f>
      </c>
      <c r="F44" s="13">
        <f>IF(A44="","",SUMIFS(Hareketler!$F$5:$F$504,Hareketler!$B$5:$B$504,A44))</f>
      </c>
      <c r="G44" s="9">
        <f>IF(A44="","",E44-F44)</f>
      </c>
      <c r="H44" s="14">
        <f>IF(A44="","",IF(G44&gt;0,"Borçlu",IF(G44&lt;0,"Alacaklı","Kapandı")))</f>
      </c>
    </row>
    <row r="45" spans="1:8" x14ac:dyDescent="0.25">
      <c r="A45" s="7"/>
      <c r="B45" s="7"/>
      <c r="C45" s="7"/>
      <c r="D45" s="7"/>
      <c r="E45" s="13">
        <f>IF(A45="","",SUMIFS(Hareketler!$E$5:$E$504,Hareketler!$B$5:$B$504,A45))</f>
      </c>
      <c r="F45" s="13">
        <f>IF(A45="","",SUMIFS(Hareketler!$F$5:$F$504,Hareketler!$B$5:$B$504,A45))</f>
      </c>
      <c r="G45" s="9">
        <f>IF(A45="","",E45-F45)</f>
      </c>
      <c r="H45" s="14">
        <f>IF(A45="","",IF(G45&gt;0,"Borçlu",IF(G45&lt;0,"Alacaklı","Kapandı")))</f>
      </c>
    </row>
    <row r="46" spans="1:8" x14ac:dyDescent="0.25">
      <c r="A46" s="7"/>
      <c r="B46" s="7"/>
      <c r="C46" s="7"/>
      <c r="D46" s="7"/>
      <c r="E46" s="13">
        <f>IF(A46="","",SUMIFS(Hareketler!$E$5:$E$504,Hareketler!$B$5:$B$504,A46))</f>
      </c>
      <c r="F46" s="13">
        <f>IF(A46="","",SUMIFS(Hareketler!$F$5:$F$504,Hareketler!$B$5:$B$504,A46))</f>
      </c>
      <c r="G46" s="9">
        <f>IF(A46="","",E46-F46)</f>
      </c>
      <c r="H46" s="14">
        <f>IF(A46="","",IF(G46&gt;0,"Borçlu",IF(G46&lt;0,"Alacaklı","Kapandı")))</f>
      </c>
    </row>
    <row r="47" spans="1:8" x14ac:dyDescent="0.25">
      <c r="A47" s="7"/>
      <c r="B47" s="7"/>
      <c r="C47" s="7"/>
      <c r="D47" s="7"/>
      <c r="E47" s="13">
        <f>IF(A47="","",SUMIFS(Hareketler!$E$5:$E$504,Hareketler!$B$5:$B$504,A47))</f>
      </c>
      <c r="F47" s="13">
        <f>IF(A47="","",SUMIFS(Hareketler!$F$5:$F$504,Hareketler!$B$5:$B$504,A47))</f>
      </c>
      <c r="G47" s="9">
        <f>IF(A47="","",E47-F47)</f>
      </c>
      <c r="H47" s="14">
        <f>IF(A47="","",IF(G47&gt;0,"Borçlu",IF(G47&lt;0,"Alacaklı","Kapandı")))</f>
      </c>
    </row>
    <row r="48" spans="1:8" x14ac:dyDescent="0.25">
      <c r="A48" s="7"/>
      <c r="B48" s="7"/>
      <c r="C48" s="7"/>
      <c r="D48" s="7"/>
      <c r="E48" s="13">
        <f>IF(A48="","",SUMIFS(Hareketler!$E$5:$E$504,Hareketler!$B$5:$B$504,A48))</f>
      </c>
      <c r="F48" s="13">
        <f>IF(A48="","",SUMIFS(Hareketler!$F$5:$F$504,Hareketler!$B$5:$B$504,A48))</f>
      </c>
      <c r="G48" s="9">
        <f>IF(A48="","",E48-F48)</f>
      </c>
      <c r="H48" s="14">
        <f>IF(A48="","",IF(G48&gt;0,"Borçlu",IF(G48&lt;0,"Alacaklı","Kapandı")))</f>
      </c>
    </row>
    <row r="49" spans="1:8" x14ac:dyDescent="0.25">
      <c r="A49" s="7"/>
      <c r="B49" s="7"/>
      <c r="C49" s="7"/>
      <c r="D49" s="7"/>
      <c r="E49" s="13">
        <f>IF(A49="","",SUMIFS(Hareketler!$E$5:$E$504,Hareketler!$B$5:$B$504,A49))</f>
      </c>
      <c r="F49" s="13">
        <f>IF(A49="","",SUMIFS(Hareketler!$F$5:$F$504,Hareketler!$B$5:$B$504,A49))</f>
      </c>
      <c r="G49" s="9">
        <f>IF(A49="","",E49-F49)</f>
      </c>
      <c r="H49" s="14">
        <f>IF(A49="","",IF(G49&gt;0,"Borçlu",IF(G49&lt;0,"Alacaklı","Kapandı")))</f>
      </c>
    </row>
    <row r="50" spans="1:8" x14ac:dyDescent="0.25">
      <c r="A50" s="7"/>
      <c r="B50" s="7"/>
      <c r="C50" s="7"/>
      <c r="D50" s="7"/>
      <c r="E50" s="13">
        <f>IF(A50="","",SUMIFS(Hareketler!$E$5:$E$504,Hareketler!$B$5:$B$504,A50))</f>
      </c>
      <c r="F50" s="13">
        <f>IF(A50="","",SUMIFS(Hareketler!$F$5:$F$504,Hareketler!$B$5:$B$504,A50))</f>
      </c>
      <c r="G50" s="9">
        <f>IF(A50="","",E50-F50)</f>
      </c>
      <c r="H50" s="14">
        <f>IF(A50="","",IF(G50&gt;0,"Borçlu",IF(G50&lt;0,"Alacaklı","Kapandı")))</f>
      </c>
    </row>
    <row r="51" spans="1:8" x14ac:dyDescent="0.25">
      <c r="A51" s="7"/>
      <c r="B51" s="7"/>
      <c r="C51" s="7"/>
      <c r="D51" s="7"/>
      <c r="E51" s="13">
        <f>IF(A51="","",SUMIFS(Hareketler!$E$5:$E$504,Hareketler!$B$5:$B$504,A51))</f>
      </c>
      <c r="F51" s="13">
        <f>IF(A51="","",SUMIFS(Hareketler!$F$5:$F$504,Hareketler!$B$5:$B$504,A51))</f>
      </c>
      <c r="G51" s="9">
        <f>IF(A51="","",E51-F51)</f>
      </c>
      <c r="H51" s="14">
        <f>IF(A51="","",IF(G51&gt;0,"Borçlu",IF(G51&lt;0,"Alacaklı","Kapandı")))</f>
      </c>
    </row>
    <row r="52" spans="1:8" x14ac:dyDescent="0.25">
      <c r="A52" s="7"/>
      <c r="B52" s="7"/>
      <c r="C52" s="7"/>
      <c r="D52" s="7"/>
      <c r="E52" s="13">
        <f>IF(A52="","",SUMIFS(Hareketler!$E$5:$E$504,Hareketler!$B$5:$B$504,A52))</f>
      </c>
      <c r="F52" s="13">
        <f>IF(A52="","",SUMIFS(Hareketler!$F$5:$F$504,Hareketler!$B$5:$B$504,A52))</f>
      </c>
      <c r="G52" s="9">
        <f>IF(A52="","",E52-F52)</f>
      </c>
      <c r="H52" s="14">
        <f>IF(A52="","",IF(G52&gt;0,"Borçlu",IF(G52&lt;0,"Alacaklı","Kapandı")))</f>
      </c>
    </row>
    <row r="53" spans="1:8" x14ac:dyDescent="0.25">
      <c r="A53" s="7"/>
      <c r="B53" s="7"/>
      <c r="C53" s="7"/>
      <c r="D53" s="7"/>
      <c r="E53" s="13">
        <f>IF(A53="","",SUMIFS(Hareketler!$E$5:$E$504,Hareketler!$B$5:$B$504,A53))</f>
      </c>
      <c r="F53" s="13">
        <f>IF(A53="","",SUMIFS(Hareketler!$F$5:$F$504,Hareketler!$B$5:$B$504,A53))</f>
      </c>
      <c r="G53" s="9">
        <f>IF(A53="","",E53-F53)</f>
      </c>
      <c r="H53" s="14">
        <f>IF(A53="","",IF(G53&gt;0,"Borçlu",IF(G53&lt;0,"Alacaklı","Kapandı")))</f>
      </c>
    </row>
    <row r="54" spans="1:8" x14ac:dyDescent="0.25">
      <c r="A54" s="7"/>
      <c r="B54" s="7"/>
      <c r="C54" s="7"/>
      <c r="D54" s="7"/>
      <c r="E54" s="13">
        <f>IF(A54="","",SUMIFS(Hareketler!$E$5:$E$504,Hareketler!$B$5:$B$504,A54))</f>
      </c>
      <c r="F54" s="13">
        <f>IF(A54="","",SUMIFS(Hareketler!$F$5:$F$504,Hareketler!$B$5:$B$504,A54))</f>
      </c>
      <c r="G54" s="9">
        <f>IF(A54="","",E54-F54)</f>
      </c>
      <c r="H54" s="14">
        <f>IF(A54="","",IF(G54&gt;0,"Borçlu",IF(G54&lt;0,"Alacaklı","Kapandı")))</f>
      </c>
    </row>
    <row r="55" spans="1:8" x14ac:dyDescent="0.25">
      <c r="A55" s="7"/>
      <c r="B55" s="7"/>
      <c r="C55" s="7"/>
      <c r="D55" s="7"/>
      <c r="E55" s="13">
        <f>IF(A55="","",SUMIFS(Hareketler!$E$5:$E$504,Hareketler!$B$5:$B$504,A55))</f>
      </c>
      <c r="F55" s="13">
        <f>IF(A55="","",SUMIFS(Hareketler!$F$5:$F$504,Hareketler!$B$5:$B$504,A55))</f>
      </c>
      <c r="G55" s="9">
        <f>IF(A55="","",E55-F55)</f>
      </c>
      <c r="H55" s="14">
        <f>IF(A55="","",IF(G55&gt;0,"Borçlu",IF(G55&lt;0,"Alacaklı","Kapandı")))</f>
      </c>
    </row>
    <row r="56" spans="1:8" x14ac:dyDescent="0.25">
      <c r="A56" s="7"/>
      <c r="B56" s="7"/>
      <c r="C56" s="7"/>
      <c r="D56" s="7"/>
      <c r="E56" s="13">
        <f>IF(A56="","",SUMIFS(Hareketler!$E$5:$E$504,Hareketler!$B$5:$B$504,A56))</f>
      </c>
      <c r="F56" s="13">
        <f>IF(A56="","",SUMIFS(Hareketler!$F$5:$F$504,Hareketler!$B$5:$B$504,A56))</f>
      </c>
      <c r="G56" s="9">
        <f>IF(A56="","",E56-F56)</f>
      </c>
      <c r="H56" s="14">
        <f>IF(A56="","",IF(G56&gt;0,"Borçlu",IF(G56&lt;0,"Alacaklı","Kapandı")))</f>
      </c>
    </row>
    <row r="57" spans="1:8" x14ac:dyDescent="0.25">
      <c r="A57" s="7"/>
      <c r="B57" s="7"/>
      <c r="C57" s="7"/>
      <c r="D57" s="7"/>
      <c r="E57" s="13">
        <f>IF(A57="","",SUMIFS(Hareketler!$E$5:$E$504,Hareketler!$B$5:$B$504,A57))</f>
      </c>
      <c r="F57" s="13">
        <f>IF(A57="","",SUMIFS(Hareketler!$F$5:$F$504,Hareketler!$B$5:$B$504,A57))</f>
      </c>
      <c r="G57" s="9">
        <f>IF(A57="","",E57-F57)</f>
      </c>
      <c r="H57" s="14">
        <f>IF(A57="","",IF(G57&gt;0,"Borçlu",IF(G57&lt;0,"Alacaklı","Kapandı")))</f>
      </c>
    </row>
    <row r="58" spans="1:8" x14ac:dyDescent="0.25">
      <c r="A58" s="7"/>
      <c r="B58" s="7"/>
      <c r="C58" s="7"/>
      <c r="D58" s="7"/>
      <c r="E58" s="13">
        <f>IF(A58="","",SUMIFS(Hareketler!$E$5:$E$504,Hareketler!$B$5:$B$504,A58))</f>
      </c>
      <c r="F58" s="13">
        <f>IF(A58="","",SUMIFS(Hareketler!$F$5:$F$504,Hareketler!$B$5:$B$504,A58))</f>
      </c>
      <c r="G58" s="9">
        <f>IF(A58="","",E58-F58)</f>
      </c>
      <c r="H58" s="14">
        <f>IF(A58="","",IF(G58&gt;0,"Borçlu",IF(G58&lt;0,"Alacaklı","Kapandı")))</f>
      </c>
    </row>
    <row r="59" spans="1:8" x14ac:dyDescent="0.25">
      <c r="A59" s="7"/>
      <c r="B59" s="7"/>
      <c r="C59" s="7"/>
      <c r="D59" s="7"/>
      <c r="E59" s="13">
        <f>IF(A59="","",SUMIFS(Hareketler!$E$5:$E$504,Hareketler!$B$5:$B$504,A59))</f>
      </c>
      <c r="F59" s="13">
        <f>IF(A59="","",SUMIFS(Hareketler!$F$5:$F$504,Hareketler!$B$5:$B$504,A59))</f>
      </c>
      <c r="G59" s="9">
        <f>IF(A59="","",E59-F59)</f>
      </c>
      <c r="H59" s="14">
        <f>IF(A59="","",IF(G59&gt;0,"Borçlu",IF(G59&lt;0,"Alacaklı","Kapandı")))</f>
      </c>
    </row>
    <row r="60" spans="1:8" x14ac:dyDescent="0.25">
      <c r="A60" s="7"/>
      <c r="B60" s="7"/>
      <c r="C60" s="7"/>
      <c r="D60" s="7"/>
      <c r="E60" s="13">
        <f>IF(A60="","",SUMIFS(Hareketler!$E$5:$E$504,Hareketler!$B$5:$B$504,A60))</f>
      </c>
      <c r="F60" s="13">
        <f>IF(A60="","",SUMIFS(Hareketler!$F$5:$F$504,Hareketler!$B$5:$B$504,A60))</f>
      </c>
      <c r="G60" s="9">
        <f>IF(A60="","",E60-F60)</f>
      </c>
      <c r="H60" s="14">
        <f>IF(A60="","",IF(G60&gt;0,"Borçlu",IF(G60&lt;0,"Alacaklı","Kapandı")))</f>
      </c>
    </row>
    <row r="61" spans="1:8" x14ac:dyDescent="0.25">
      <c r="A61" s="7"/>
      <c r="B61" s="7"/>
      <c r="C61" s="7"/>
      <c r="D61" s="7"/>
      <c r="E61" s="13">
        <f>IF(A61="","",SUMIFS(Hareketler!$E$5:$E$504,Hareketler!$B$5:$B$504,A61))</f>
      </c>
      <c r="F61" s="13">
        <f>IF(A61="","",SUMIFS(Hareketler!$F$5:$F$504,Hareketler!$B$5:$B$504,A61))</f>
      </c>
      <c r="G61" s="9">
        <f>IF(A61="","",E61-F61)</f>
      </c>
      <c r="H61" s="14">
        <f>IF(A61="","",IF(G61&gt;0,"Borçlu",IF(G61&lt;0,"Alacaklı","Kapandı")))</f>
      </c>
    </row>
    <row r="62" spans="1:8" x14ac:dyDescent="0.25">
      <c r="A62" s="7"/>
      <c r="B62" s="7"/>
      <c r="C62" s="7"/>
      <c r="D62" s="7"/>
      <c r="E62" s="13">
        <f>IF(A62="","",SUMIFS(Hareketler!$E$5:$E$504,Hareketler!$B$5:$B$504,A62))</f>
      </c>
      <c r="F62" s="13">
        <f>IF(A62="","",SUMIFS(Hareketler!$F$5:$F$504,Hareketler!$B$5:$B$504,A62))</f>
      </c>
      <c r="G62" s="9">
        <f>IF(A62="","",E62-F62)</f>
      </c>
      <c r="H62" s="14">
        <f>IF(A62="","",IF(G62&gt;0,"Borçlu",IF(G62&lt;0,"Alacaklı","Kapandı")))</f>
      </c>
    </row>
    <row r="63" spans="1:8" x14ac:dyDescent="0.25">
      <c r="A63" s="7"/>
      <c r="B63" s="7"/>
      <c r="C63" s="7"/>
      <c r="D63" s="7"/>
      <c r="E63" s="13">
        <f>IF(A63="","",SUMIFS(Hareketler!$E$5:$E$504,Hareketler!$B$5:$B$504,A63))</f>
      </c>
      <c r="F63" s="13">
        <f>IF(A63="","",SUMIFS(Hareketler!$F$5:$F$504,Hareketler!$B$5:$B$504,A63))</f>
      </c>
      <c r="G63" s="9">
        <f>IF(A63="","",E63-F63)</f>
      </c>
      <c r="H63" s="14">
        <f>IF(A63="","",IF(G63&gt;0,"Borçlu",IF(G63&lt;0,"Alacaklı","Kapandı")))</f>
      </c>
    </row>
    <row r="64" spans="1:8" x14ac:dyDescent="0.25">
      <c r="A64" s="7"/>
      <c r="B64" s="7"/>
      <c r="C64" s="7"/>
      <c r="D64" s="7"/>
      <c r="E64" s="13">
        <f>IF(A64="","",SUMIFS(Hareketler!$E$5:$E$504,Hareketler!$B$5:$B$504,A64))</f>
      </c>
      <c r="F64" s="13">
        <f>IF(A64="","",SUMIFS(Hareketler!$F$5:$F$504,Hareketler!$B$5:$B$504,A64))</f>
      </c>
      <c r="G64" s="9">
        <f>IF(A64="","",E64-F64)</f>
      </c>
      <c r="H64" s="14">
        <f>IF(A64="","",IF(G64&gt;0,"Borçlu",IF(G64&lt;0,"Alacaklı","Kapandı")))</f>
      </c>
    </row>
    <row r="65" spans="1:8" x14ac:dyDescent="0.25">
      <c r="A65" s="7"/>
      <c r="B65" s="7"/>
      <c r="C65" s="7"/>
      <c r="D65" s="7"/>
      <c r="E65" s="13">
        <f>IF(A65="","",SUMIFS(Hareketler!$E$5:$E$504,Hareketler!$B$5:$B$504,A65))</f>
      </c>
      <c r="F65" s="13">
        <f>IF(A65="","",SUMIFS(Hareketler!$F$5:$F$504,Hareketler!$B$5:$B$504,A65))</f>
      </c>
      <c r="G65" s="9">
        <f>IF(A65="","",E65-F65)</f>
      </c>
      <c r="H65" s="14">
        <f>IF(A65="","",IF(G65&gt;0,"Borçlu",IF(G65&lt;0,"Alacaklı","Kapandı")))</f>
      </c>
    </row>
    <row r="66" spans="1:8" x14ac:dyDescent="0.25">
      <c r="A66" s="7"/>
      <c r="B66" s="7"/>
      <c r="C66" s="7"/>
      <c r="D66" s="7"/>
      <c r="E66" s="13">
        <f>IF(A66="","",SUMIFS(Hareketler!$E$5:$E$504,Hareketler!$B$5:$B$504,A66))</f>
      </c>
      <c r="F66" s="13">
        <f>IF(A66="","",SUMIFS(Hareketler!$F$5:$F$504,Hareketler!$B$5:$B$504,A66))</f>
      </c>
      <c r="G66" s="9">
        <f>IF(A66="","",E66-F66)</f>
      </c>
      <c r="H66" s="14">
        <f>IF(A66="","",IF(G66&gt;0,"Borçlu",IF(G66&lt;0,"Alacaklı","Kapandı")))</f>
      </c>
    </row>
    <row r="67" spans="1:8" x14ac:dyDescent="0.25">
      <c r="A67" s="7"/>
      <c r="B67" s="7"/>
      <c r="C67" s="7"/>
      <c r="D67" s="7"/>
      <c r="E67" s="13">
        <f>IF(A67="","",SUMIFS(Hareketler!$E$5:$E$504,Hareketler!$B$5:$B$504,A67))</f>
      </c>
      <c r="F67" s="13">
        <f>IF(A67="","",SUMIFS(Hareketler!$F$5:$F$504,Hareketler!$B$5:$B$504,A67))</f>
      </c>
      <c r="G67" s="9">
        <f>IF(A67="","",E67-F67)</f>
      </c>
      <c r="H67" s="14">
        <f>IF(A67="","",IF(G67&gt;0,"Borçlu",IF(G67&lt;0,"Alacaklı","Kapandı")))</f>
      </c>
    </row>
    <row r="68" spans="1:8" x14ac:dyDescent="0.25">
      <c r="A68" s="7"/>
      <c r="B68" s="7"/>
      <c r="C68" s="7"/>
      <c r="D68" s="7"/>
      <c r="E68" s="13">
        <f>IF(A68="","",SUMIFS(Hareketler!$E$5:$E$504,Hareketler!$B$5:$B$504,A68))</f>
      </c>
      <c r="F68" s="13">
        <f>IF(A68="","",SUMIFS(Hareketler!$F$5:$F$504,Hareketler!$B$5:$B$504,A68))</f>
      </c>
      <c r="G68" s="9">
        <f>IF(A68="","",E68-F68)</f>
      </c>
      <c r="H68" s="14">
        <f>IF(A68="","",IF(G68&gt;0,"Borçlu",IF(G68&lt;0,"Alacaklı","Kapandı")))</f>
      </c>
    </row>
    <row r="69" spans="1:8" x14ac:dyDescent="0.25">
      <c r="A69" s="7"/>
      <c r="B69" s="7"/>
      <c r="C69" s="7"/>
      <c r="D69" s="7"/>
      <c r="E69" s="13">
        <f>IF(A69="","",SUMIFS(Hareketler!$E$5:$E$504,Hareketler!$B$5:$B$504,A69))</f>
      </c>
      <c r="F69" s="13">
        <f>IF(A69="","",SUMIFS(Hareketler!$F$5:$F$504,Hareketler!$B$5:$B$504,A69))</f>
      </c>
      <c r="G69" s="9">
        <f>IF(A69="","",E69-F69)</f>
      </c>
      <c r="H69" s="14">
        <f>IF(A69="","",IF(G69&gt;0,"Borçlu",IF(G69&lt;0,"Alacaklı","Kapandı")))</f>
      </c>
    </row>
    <row r="70" spans="1:8" x14ac:dyDescent="0.25">
      <c r="A70" s="7"/>
      <c r="B70" s="7"/>
      <c r="C70" s="7"/>
      <c r="D70" s="7"/>
      <c r="E70" s="13">
        <f>IF(A70="","",SUMIFS(Hareketler!$E$5:$E$504,Hareketler!$B$5:$B$504,A70))</f>
      </c>
      <c r="F70" s="13">
        <f>IF(A70="","",SUMIFS(Hareketler!$F$5:$F$504,Hareketler!$B$5:$B$504,A70))</f>
      </c>
      <c r="G70" s="9">
        <f>IF(A70="","",E70-F70)</f>
      </c>
      <c r="H70" s="14">
        <f>IF(A70="","",IF(G70&gt;0,"Borçlu",IF(G70&lt;0,"Alacaklı","Kapandı")))</f>
      </c>
    </row>
    <row r="71" spans="1:8" x14ac:dyDescent="0.25">
      <c r="A71" s="7"/>
      <c r="B71" s="7"/>
      <c r="C71" s="7"/>
      <c r="D71" s="7"/>
      <c r="E71" s="13">
        <f>IF(A71="","",SUMIFS(Hareketler!$E$5:$E$504,Hareketler!$B$5:$B$504,A71))</f>
      </c>
      <c r="F71" s="13">
        <f>IF(A71="","",SUMIFS(Hareketler!$F$5:$F$504,Hareketler!$B$5:$B$504,A71))</f>
      </c>
      <c r="G71" s="9">
        <f>IF(A71="","",E71-F71)</f>
      </c>
      <c r="H71" s="14">
        <f>IF(A71="","",IF(G71&gt;0,"Borçlu",IF(G71&lt;0,"Alacaklı","Kapandı")))</f>
      </c>
    </row>
    <row r="72" spans="1:8" x14ac:dyDescent="0.25">
      <c r="A72" s="7"/>
      <c r="B72" s="7"/>
      <c r="C72" s="7"/>
      <c r="D72" s="7"/>
      <c r="E72" s="13">
        <f>IF(A72="","",SUMIFS(Hareketler!$E$5:$E$504,Hareketler!$B$5:$B$504,A72))</f>
      </c>
      <c r="F72" s="13">
        <f>IF(A72="","",SUMIFS(Hareketler!$F$5:$F$504,Hareketler!$B$5:$B$504,A72))</f>
      </c>
      <c r="G72" s="9">
        <f>IF(A72="","",E72-F72)</f>
      </c>
      <c r="H72" s="14">
        <f>IF(A72="","",IF(G72&gt;0,"Borçlu",IF(G72&lt;0,"Alacaklı","Kapandı")))</f>
      </c>
    </row>
    <row r="73" spans="1:8" x14ac:dyDescent="0.25">
      <c r="A73" s="7"/>
      <c r="B73" s="7"/>
      <c r="C73" s="7"/>
      <c r="D73" s="7"/>
      <c r="E73" s="13">
        <f>IF(A73="","",SUMIFS(Hareketler!$E$5:$E$504,Hareketler!$B$5:$B$504,A73))</f>
      </c>
      <c r="F73" s="13">
        <f>IF(A73="","",SUMIFS(Hareketler!$F$5:$F$504,Hareketler!$B$5:$B$504,A73))</f>
      </c>
      <c r="G73" s="9">
        <f>IF(A73="","",E73-F73)</f>
      </c>
      <c r="H73" s="14">
        <f>IF(A73="","",IF(G73&gt;0,"Borçlu",IF(G73&lt;0,"Alacaklı","Kapandı")))</f>
      </c>
    </row>
    <row r="74" spans="1:8" x14ac:dyDescent="0.25">
      <c r="A74" s="7"/>
      <c r="B74" s="7"/>
      <c r="C74" s="7"/>
      <c r="D74" s="7"/>
      <c r="E74" s="13">
        <f>IF(A74="","",SUMIFS(Hareketler!$E$5:$E$504,Hareketler!$B$5:$B$504,A74))</f>
      </c>
      <c r="F74" s="13">
        <f>IF(A74="","",SUMIFS(Hareketler!$F$5:$F$504,Hareketler!$B$5:$B$504,A74))</f>
      </c>
      <c r="G74" s="9">
        <f>IF(A74="","",E74-F74)</f>
      </c>
      <c r="H74" s="14">
        <f>IF(A74="","",IF(G74&gt;0,"Borçlu",IF(G74&lt;0,"Alacaklı","Kapandı")))</f>
      </c>
    </row>
    <row r="75" spans="1:8" x14ac:dyDescent="0.25">
      <c r="A75" s="7"/>
      <c r="B75" s="7"/>
      <c r="C75" s="7"/>
      <c r="D75" s="7"/>
      <c r="E75" s="13">
        <f>IF(A75="","",SUMIFS(Hareketler!$E$5:$E$504,Hareketler!$B$5:$B$504,A75))</f>
      </c>
      <c r="F75" s="13">
        <f>IF(A75="","",SUMIFS(Hareketler!$F$5:$F$504,Hareketler!$B$5:$B$504,A75))</f>
      </c>
      <c r="G75" s="9">
        <f>IF(A75="","",E75-F75)</f>
      </c>
      <c r="H75" s="14">
        <f>IF(A75="","",IF(G75&gt;0,"Borçlu",IF(G75&lt;0,"Alacaklı","Kapandı")))</f>
      </c>
    </row>
    <row r="76" spans="1:8" x14ac:dyDescent="0.25">
      <c r="A76" s="7"/>
      <c r="B76" s="7"/>
      <c r="C76" s="7"/>
      <c r="D76" s="7"/>
      <c r="E76" s="13">
        <f>IF(A76="","",SUMIFS(Hareketler!$E$5:$E$504,Hareketler!$B$5:$B$504,A76))</f>
      </c>
      <c r="F76" s="13">
        <f>IF(A76="","",SUMIFS(Hareketler!$F$5:$F$504,Hareketler!$B$5:$B$504,A76))</f>
      </c>
      <c r="G76" s="9">
        <f>IF(A76="","",E76-F76)</f>
      </c>
      <c r="H76" s="14">
        <f>IF(A76="","",IF(G76&gt;0,"Borçlu",IF(G76&lt;0,"Alacaklı","Kapandı")))</f>
      </c>
    </row>
    <row r="77" spans="1:8" x14ac:dyDescent="0.25">
      <c r="A77" s="7"/>
      <c r="B77" s="7"/>
      <c r="C77" s="7"/>
      <c r="D77" s="7"/>
      <c r="E77" s="13">
        <f>IF(A77="","",SUMIFS(Hareketler!$E$5:$E$504,Hareketler!$B$5:$B$504,A77))</f>
      </c>
      <c r="F77" s="13">
        <f>IF(A77="","",SUMIFS(Hareketler!$F$5:$F$504,Hareketler!$B$5:$B$504,A77))</f>
      </c>
      <c r="G77" s="9">
        <f>IF(A77="","",E77-F77)</f>
      </c>
      <c r="H77" s="14">
        <f>IF(A77="","",IF(G77&gt;0,"Borçlu",IF(G77&lt;0,"Alacaklı","Kapandı")))</f>
      </c>
    </row>
    <row r="78" spans="1:8" x14ac:dyDescent="0.25">
      <c r="A78" s="7"/>
      <c r="B78" s="7"/>
      <c r="C78" s="7"/>
      <c r="D78" s="7"/>
      <c r="E78" s="13">
        <f>IF(A78="","",SUMIFS(Hareketler!$E$5:$E$504,Hareketler!$B$5:$B$504,A78))</f>
      </c>
      <c r="F78" s="13">
        <f>IF(A78="","",SUMIFS(Hareketler!$F$5:$F$504,Hareketler!$B$5:$B$504,A78))</f>
      </c>
      <c r="G78" s="9">
        <f>IF(A78="","",E78-F78)</f>
      </c>
      <c r="H78" s="14">
        <f>IF(A78="","",IF(G78&gt;0,"Borçlu",IF(G78&lt;0,"Alacaklı","Kapandı")))</f>
      </c>
    </row>
    <row r="79" spans="1:8" x14ac:dyDescent="0.25">
      <c r="A79" s="7"/>
      <c r="B79" s="7"/>
      <c r="C79" s="7"/>
      <c r="D79" s="7"/>
      <c r="E79" s="13">
        <f>IF(A79="","",SUMIFS(Hareketler!$E$5:$E$504,Hareketler!$B$5:$B$504,A79))</f>
      </c>
      <c r="F79" s="13">
        <f>IF(A79="","",SUMIFS(Hareketler!$F$5:$F$504,Hareketler!$B$5:$B$504,A79))</f>
      </c>
      <c r="G79" s="9">
        <f>IF(A79="","",E79-F79)</f>
      </c>
      <c r="H79" s="14">
        <f>IF(A79="","",IF(G79&gt;0,"Borçlu",IF(G79&lt;0,"Alacaklı","Kapandı")))</f>
      </c>
    </row>
    <row r="80" spans="1:8" x14ac:dyDescent="0.25">
      <c r="A80" s="7"/>
      <c r="B80" s="7"/>
      <c r="C80" s="7"/>
      <c r="D80" s="7"/>
      <c r="E80" s="13">
        <f>IF(A80="","",SUMIFS(Hareketler!$E$5:$E$504,Hareketler!$B$5:$B$504,A80))</f>
      </c>
      <c r="F80" s="13">
        <f>IF(A80="","",SUMIFS(Hareketler!$F$5:$F$504,Hareketler!$B$5:$B$504,A80))</f>
      </c>
      <c r="G80" s="9">
        <f>IF(A80="","",E80-F80)</f>
      </c>
      <c r="H80" s="14">
        <f>IF(A80="","",IF(G80&gt;0,"Borçlu",IF(G80&lt;0,"Alacaklı","Kapandı")))</f>
      </c>
    </row>
    <row r="81" spans="1:8" x14ac:dyDescent="0.25">
      <c r="A81" s="7"/>
      <c r="B81" s="7"/>
      <c r="C81" s="7"/>
      <c r="D81" s="7"/>
      <c r="E81" s="13">
        <f>IF(A81="","",SUMIFS(Hareketler!$E$5:$E$504,Hareketler!$B$5:$B$504,A81))</f>
      </c>
      <c r="F81" s="13">
        <f>IF(A81="","",SUMIFS(Hareketler!$F$5:$F$504,Hareketler!$B$5:$B$504,A81))</f>
      </c>
      <c r="G81" s="9">
        <f>IF(A81="","",E81-F81)</f>
      </c>
      <c r="H81" s="14">
        <f>IF(A81="","",IF(G81&gt;0,"Borçlu",IF(G81&lt;0,"Alacaklı","Kapandı")))</f>
      </c>
    </row>
    <row r="82" spans="1:8" x14ac:dyDescent="0.25">
      <c r="A82" s="7"/>
      <c r="B82" s="7"/>
      <c r="C82" s="7"/>
      <c r="D82" s="7"/>
      <c r="E82" s="13">
        <f>IF(A82="","",SUMIFS(Hareketler!$E$5:$E$504,Hareketler!$B$5:$B$504,A82))</f>
      </c>
      <c r="F82" s="13">
        <f>IF(A82="","",SUMIFS(Hareketler!$F$5:$F$504,Hareketler!$B$5:$B$504,A82))</f>
      </c>
      <c r="G82" s="9">
        <f>IF(A82="","",E82-F82)</f>
      </c>
      <c r="H82" s="14">
        <f>IF(A82="","",IF(G82&gt;0,"Borçlu",IF(G82&lt;0,"Alacaklı","Kapandı")))</f>
      </c>
    </row>
    <row r="83" spans="1:8" x14ac:dyDescent="0.25">
      <c r="A83" s="7"/>
      <c r="B83" s="7"/>
      <c r="C83" s="7"/>
      <c r="D83" s="7"/>
      <c r="E83" s="13">
        <f>IF(A83="","",SUMIFS(Hareketler!$E$5:$E$504,Hareketler!$B$5:$B$504,A83))</f>
      </c>
      <c r="F83" s="13">
        <f>IF(A83="","",SUMIFS(Hareketler!$F$5:$F$504,Hareketler!$B$5:$B$504,A83))</f>
      </c>
      <c r="G83" s="9">
        <f>IF(A83="","",E83-F83)</f>
      </c>
      <c r="H83" s="14">
        <f>IF(A83="","",IF(G83&gt;0,"Borçlu",IF(G83&lt;0,"Alacaklı","Kapandı")))</f>
      </c>
    </row>
    <row r="84" spans="1:8" x14ac:dyDescent="0.25">
      <c r="A84" s="7"/>
      <c r="B84" s="7"/>
      <c r="C84" s="7"/>
      <c r="D84" s="7"/>
      <c r="E84" s="13">
        <f>IF(A84="","",SUMIFS(Hareketler!$E$5:$E$504,Hareketler!$B$5:$B$504,A84))</f>
      </c>
      <c r="F84" s="13">
        <f>IF(A84="","",SUMIFS(Hareketler!$F$5:$F$504,Hareketler!$B$5:$B$504,A84))</f>
      </c>
      <c r="G84" s="9">
        <f>IF(A84="","",E84-F84)</f>
      </c>
      <c r="H84" s="14">
        <f>IF(A84="","",IF(G84&gt;0,"Borçlu",IF(G84&lt;0,"Alacaklı","Kapandı")))</f>
      </c>
    </row>
    <row r="85" spans="1:8" x14ac:dyDescent="0.25">
      <c r="A85" s="7"/>
      <c r="B85" s="7"/>
      <c r="C85" s="7"/>
      <c r="D85" s="7"/>
      <c r="E85" s="13">
        <f>IF(A85="","",SUMIFS(Hareketler!$E$5:$E$504,Hareketler!$B$5:$B$504,A85))</f>
      </c>
      <c r="F85" s="13">
        <f>IF(A85="","",SUMIFS(Hareketler!$F$5:$F$504,Hareketler!$B$5:$B$504,A85))</f>
      </c>
      <c r="G85" s="9">
        <f>IF(A85="","",E85-F85)</f>
      </c>
      <c r="H85" s="14">
        <f>IF(A85="","",IF(G85&gt;0,"Borçlu",IF(G85&lt;0,"Alacaklı","Kapandı")))</f>
      </c>
    </row>
    <row r="86" spans="1:8" x14ac:dyDescent="0.25">
      <c r="A86" s="7"/>
      <c r="B86" s="7"/>
      <c r="C86" s="7"/>
      <c r="D86" s="7"/>
      <c r="E86" s="13">
        <f>IF(A86="","",SUMIFS(Hareketler!$E$5:$E$504,Hareketler!$B$5:$B$504,A86))</f>
      </c>
      <c r="F86" s="13">
        <f>IF(A86="","",SUMIFS(Hareketler!$F$5:$F$504,Hareketler!$B$5:$B$504,A86))</f>
      </c>
      <c r="G86" s="9">
        <f>IF(A86="","",E86-F86)</f>
      </c>
      <c r="H86" s="14">
        <f>IF(A86="","",IF(G86&gt;0,"Borçlu",IF(G86&lt;0,"Alacaklı","Kapandı")))</f>
      </c>
    </row>
    <row r="87" spans="1:8" x14ac:dyDescent="0.25">
      <c r="A87" s="7"/>
      <c r="B87" s="7"/>
      <c r="C87" s="7"/>
      <c r="D87" s="7"/>
      <c r="E87" s="13">
        <f>IF(A87="","",SUMIFS(Hareketler!$E$5:$E$504,Hareketler!$B$5:$B$504,A87))</f>
      </c>
      <c r="F87" s="13">
        <f>IF(A87="","",SUMIFS(Hareketler!$F$5:$F$504,Hareketler!$B$5:$B$504,A87))</f>
      </c>
      <c r="G87" s="9">
        <f>IF(A87="","",E87-F87)</f>
      </c>
      <c r="H87" s="14">
        <f>IF(A87="","",IF(G87&gt;0,"Borçlu",IF(G87&lt;0,"Alacaklı","Kapandı")))</f>
      </c>
    </row>
    <row r="88" spans="1:8" x14ac:dyDescent="0.25">
      <c r="A88" s="7"/>
      <c r="B88" s="7"/>
      <c r="C88" s="7"/>
      <c r="D88" s="7"/>
      <c r="E88" s="13">
        <f>IF(A88="","",SUMIFS(Hareketler!$E$5:$E$504,Hareketler!$B$5:$B$504,A88))</f>
      </c>
      <c r="F88" s="13">
        <f>IF(A88="","",SUMIFS(Hareketler!$F$5:$F$504,Hareketler!$B$5:$B$504,A88))</f>
      </c>
      <c r="G88" s="9">
        <f>IF(A88="","",E88-F88)</f>
      </c>
      <c r="H88" s="14">
        <f>IF(A88="","",IF(G88&gt;0,"Borçlu",IF(G88&lt;0,"Alacaklı","Kapandı")))</f>
      </c>
    </row>
    <row r="89" spans="1:8" x14ac:dyDescent="0.25">
      <c r="A89" s="7"/>
      <c r="B89" s="7"/>
      <c r="C89" s="7"/>
      <c r="D89" s="7"/>
      <c r="E89" s="13">
        <f>IF(A89="","",SUMIFS(Hareketler!$E$5:$E$504,Hareketler!$B$5:$B$504,A89))</f>
      </c>
      <c r="F89" s="13">
        <f>IF(A89="","",SUMIFS(Hareketler!$F$5:$F$504,Hareketler!$B$5:$B$504,A89))</f>
      </c>
      <c r="G89" s="9">
        <f>IF(A89="","",E89-F89)</f>
      </c>
      <c r="H89" s="14">
        <f>IF(A89="","",IF(G89&gt;0,"Borçlu",IF(G89&lt;0,"Alacaklı","Kapandı")))</f>
      </c>
    </row>
    <row r="90" spans="1:8" x14ac:dyDescent="0.25">
      <c r="A90" s="7"/>
      <c r="B90" s="7"/>
      <c r="C90" s="7"/>
      <c r="D90" s="7"/>
      <c r="E90" s="13">
        <f>IF(A90="","",SUMIFS(Hareketler!$E$5:$E$504,Hareketler!$B$5:$B$504,A90))</f>
      </c>
      <c r="F90" s="13">
        <f>IF(A90="","",SUMIFS(Hareketler!$F$5:$F$504,Hareketler!$B$5:$B$504,A90))</f>
      </c>
      <c r="G90" s="9">
        <f>IF(A90="","",E90-F90)</f>
      </c>
      <c r="H90" s="14">
        <f>IF(A90="","",IF(G90&gt;0,"Borçlu",IF(G90&lt;0,"Alacaklı","Kapandı")))</f>
      </c>
    </row>
    <row r="91" spans="1:8" x14ac:dyDescent="0.25">
      <c r="A91" s="7"/>
      <c r="B91" s="7"/>
      <c r="C91" s="7"/>
      <c r="D91" s="7"/>
      <c r="E91" s="13">
        <f>IF(A91="","",SUMIFS(Hareketler!$E$5:$E$504,Hareketler!$B$5:$B$504,A91))</f>
      </c>
      <c r="F91" s="13">
        <f>IF(A91="","",SUMIFS(Hareketler!$F$5:$F$504,Hareketler!$B$5:$B$504,A91))</f>
      </c>
      <c r="G91" s="9">
        <f>IF(A91="","",E91-F91)</f>
      </c>
      <c r="H91" s="14">
        <f>IF(A91="","",IF(G91&gt;0,"Borçlu",IF(G91&lt;0,"Alacaklı","Kapandı")))</f>
      </c>
    </row>
    <row r="92" spans="1:8" x14ac:dyDescent="0.25">
      <c r="A92" s="7"/>
      <c r="B92" s="7"/>
      <c r="C92" s="7"/>
      <c r="D92" s="7"/>
      <c r="E92" s="13">
        <f>IF(A92="","",SUMIFS(Hareketler!$E$5:$E$504,Hareketler!$B$5:$B$504,A92))</f>
      </c>
      <c r="F92" s="13">
        <f>IF(A92="","",SUMIFS(Hareketler!$F$5:$F$504,Hareketler!$B$5:$B$504,A92))</f>
      </c>
      <c r="G92" s="9">
        <f>IF(A92="","",E92-F92)</f>
      </c>
      <c r="H92" s="14">
        <f>IF(A92="","",IF(G92&gt;0,"Borçlu",IF(G92&lt;0,"Alacaklı","Kapandı")))</f>
      </c>
    </row>
    <row r="93" spans="1:8" x14ac:dyDescent="0.25">
      <c r="A93" s="7"/>
      <c r="B93" s="7"/>
      <c r="C93" s="7"/>
      <c r="D93" s="7"/>
      <c r="E93" s="13">
        <f>IF(A93="","",SUMIFS(Hareketler!$E$5:$E$504,Hareketler!$B$5:$B$504,A93))</f>
      </c>
      <c r="F93" s="13">
        <f>IF(A93="","",SUMIFS(Hareketler!$F$5:$F$504,Hareketler!$B$5:$B$504,A93))</f>
      </c>
      <c r="G93" s="9">
        <f>IF(A93="","",E93-F93)</f>
      </c>
      <c r="H93" s="14">
        <f>IF(A93="","",IF(G93&gt;0,"Borçlu",IF(G93&lt;0,"Alacaklı","Kapandı")))</f>
      </c>
    </row>
    <row r="94" spans="1:8" x14ac:dyDescent="0.25">
      <c r="A94" s="7"/>
      <c r="B94" s="7"/>
      <c r="C94" s="7"/>
      <c r="D94" s="7"/>
      <c r="E94" s="13">
        <f>IF(A94="","",SUMIFS(Hareketler!$E$5:$E$504,Hareketler!$B$5:$B$504,A94))</f>
      </c>
      <c r="F94" s="13">
        <f>IF(A94="","",SUMIFS(Hareketler!$F$5:$F$504,Hareketler!$B$5:$B$504,A94))</f>
      </c>
      <c r="G94" s="9">
        <f>IF(A94="","",E94-F94)</f>
      </c>
      <c r="H94" s="14">
        <f>IF(A94="","",IF(G94&gt;0,"Borçlu",IF(G94&lt;0,"Alacaklı","Kapandı")))</f>
      </c>
    </row>
    <row r="95" spans="1:8" x14ac:dyDescent="0.25">
      <c r="A95" s="7"/>
      <c r="B95" s="7"/>
      <c r="C95" s="7"/>
      <c r="D95" s="7"/>
      <c r="E95" s="13">
        <f>IF(A95="","",SUMIFS(Hareketler!$E$5:$E$504,Hareketler!$B$5:$B$504,A95))</f>
      </c>
      <c r="F95" s="13">
        <f>IF(A95="","",SUMIFS(Hareketler!$F$5:$F$504,Hareketler!$B$5:$B$504,A95))</f>
      </c>
      <c r="G95" s="9">
        <f>IF(A95="","",E95-F95)</f>
      </c>
      <c r="H95" s="14">
        <f>IF(A95="","",IF(G95&gt;0,"Borçlu",IF(G95&lt;0,"Alacaklı","Kapandı")))</f>
      </c>
    </row>
    <row r="96" spans="1:8" x14ac:dyDescent="0.25">
      <c r="A96" s="7"/>
      <c r="B96" s="7"/>
      <c r="C96" s="7"/>
      <c r="D96" s="7"/>
      <c r="E96" s="13">
        <f>IF(A96="","",SUMIFS(Hareketler!$E$5:$E$504,Hareketler!$B$5:$B$504,A96))</f>
      </c>
      <c r="F96" s="13">
        <f>IF(A96="","",SUMIFS(Hareketler!$F$5:$F$504,Hareketler!$B$5:$B$504,A96))</f>
      </c>
      <c r="G96" s="9">
        <f>IF(A96="","",E96-F96)</f>
      </c>
      <c r="H96" s="14">
        <f>IF(A96="","",IF(G96&gt;0,"Borçlu",IF(G96&lt;0,"Alacaklı","Kapandı")))</f>
      </c>
    </row>
    <row r="97" spans="1:8" x14ac:dyDescent="0.25">
      <c r="A97" s="7"/>
      <c r="B97" s="7"/>
      <c r="C97" s="7"/>
      <c r="D97" s="7"/>
      <c r="E97" s="13">
        <f>IF(A97="","",SUMIFS(Hareketler!$E$5:$E$504,Hareketler!$B$5:$B$504,A97))</f>
      </c>
      <c r="F97" s="13">
        <f>IF(A97="","",SUMIFS(Hareketler!$F$5:$F$504,Hareketler!$B$5:$B$504,A97))</f>
      </c>
      <c r="G97" s="9">
        <f>IF(A97="","",E97-F97)</f>
      </c>
      <c r="H97" s="14">
        <f>IF(A97="","",IF(G97&gt;0,"Borçlu",IF(G97&lt;0,"Alacaklı","Kapandı")))</f>
      </c>
    </row>
    <row r="98" spans="1:8" x14ac:dyDescent="0.25">
      <c r="A98" s="7"/>
      <c r="B98" s="7"/>
      <c r="C98" s="7"/>
      <c r="D98" s="7"/>
      <c r="E98" s="13">
        <f>IF(A98="","",SUMIFS(Hareketler!$E$5:$E$504,Hareketler!$B$5:$B$504,A98))</f>
      </c>
      <c r="F98" s="13">
        <f>IF(A98="","",SUMIFS(Hareketler!$F$5:$F$504,Hareketler!$B$5:$B$504,A98))</f>
      </c>
      <c r="G98" s="9">
        <f>IF(A98="","",E98-F98)</f>
      </c>
      <c r="H98" s="14">
        <f>IF(A98="","",IF(G98&gt;0,"Borçlu",IF(G98&lt;0,"Alacaklı","Kapandı")))</f>
      </c>
    </row>
    <row r="99" spans="1:8" x14ac:dyDescent="0.25">
      <c r="A99" s="7"/>
      <c r="B99" s="7"/>
      <c r="C99" s="7"/>
      <c r="D99" s="7"/>
      <c r="E99" s="13">
        <f>IF(A99="","",SUMIFS(Hareketler!$E$5:$E$504,Hareketler!$B$5:$B$504,A99))</f>
      </c>
      <c r="F99" s="13">
        <f>IF(A99="","",SUMIFS(Hareketler!$F$5:$F$504,Hareketler!$B$5:$B$504,A99))</f>
      </c>
      <c r="G99" s="9">
        <f>IF(A99="","",E99-F99)</f>
      </c>
      <c r="H99" s="14">
        <f>IF(A99="","",IF(G99&gt;0,"Borçlu",IF(G99&lt;0,"Alacaklı","Kapandı")))</f>
      </c>
    </row>
    <row r="100" spans="1:8" x14ac:dyDescent="0.25">
      <c r="A100" s="7"/>
      <c r="B100" s="7"/>
      <c r="C100" s="7"/>
      <c r="D100" s="7"/>
      <c r="E100" s="13">
        <f>IF(A100="","",SUMIFS(Hareketler!$E$5:$E$504,Hareketler!$B$5:$B$504,A100))</f>
      </c>
      <c r="F100" s="13">
        <f>IF(A100="","",SUMIFS(Hareketler!$F$5:$F$504,Hareketler!$B$5:$B$504,A100))</f>
      </c>
      <c r="G100" s="9">
        <f>IF(A100="","",E100-F100)</f>
      </c>
      <c r="H100" s="14">
        <f>IF(A100="","",IF(G100&gt;0,"Borçlu",IF(G100&lt;0,"Alacaklı","Kapandı")))</f>
      </c>
    </row>
    <row r="101" spans="1:8" x14ac:dyDescent="0.25">
      <c r="A101" s="7"/>
      <c r="B101" s="7"/>
      <c r="C101" s="7"/>
      <c r="D101" s="7"/>
      <c r="E101" s="13">
        <f>IF(A101="","",SUMIFS(Hareketler!$E$5:$E$504,Hareketler!$B$5:$B$504,A101))</f>
      </c>
      <c r="F101" s="13">
        <f>IF(A101="","",SUMIFS(Hareketler!$F$5:$F$504,Hareketler!$B$5:$B$504,A101))</f>
      </c>
      <c r="G101" s="9">
        <f>IF(A101="","",E101-F101)</f>
      </c>
      <c r="H101" s="14">
        <f>IF(A101="","",IF(G101&gt;0,"Borçlu",IF(G101&lt;0,"Alacaklı","Kapandı")))</f>
      </c>
    </row>
    <row r="102" spans="1:8" x14ac:dyDescent="0.25">
      <c r="A102" s="7"/>
      <c r="B102" s="7"/>
      <c r="C102" s="7"/>
      <c r="D102" s="7"/>
      <c r="E102" s="13">
        <f>IF(A102="","",SUMIFS(Hareketler!$E$5:$E$504,Hareketler!$B$5:$B$504,A102))</f>
      </c>
      <c r="F102" s="13">
        <f>IF(A102="","",SUMIFS(Hareketler!$F$5:$F$504,Hareketler!$B$5:$B$504,A102))</f>
      </c>
      <c r="G102" s="9">
        <f>IF(A102="","",E102-F102)</f>
      </c>
      <c r="H102" s="14">
        <f>IF(A102="","",IF(G102&gt;0,"Borçlu",IF(G102&lt;0,"Alacaklı","Kapandı")))</f>
      </c>
    </row>
    <row r="103" spans="1:8" x14ac:dyDescent="0.25">
      <c r="A103" s="7"/>
      <c r="B103" s="7"/>
      <c r="C103" s="7"/>
      <c r="D103" s="7"/>
      <c r="E103" s="13">
        <f>IF(A103="","",SUMIFS(Hareketler!$E$5:$E$504,Hareketler!$B$5:$B$504,A103))</f>
      </c>
      <c r="F103" s="13">
        <f>IF(A103="","",SUMIFS(Hareketler!$F$5:$F$504,Hareketler!$B$5:$B$504,A103))</f>
      </c>
      <c r="G103" s="9">
        <f>IF(A103="","",E103-F103)</f>
      </c>
      <c r="H103" s="14">
        <f>IF(A103="","",IF(G103&gt;0,"Borçlu",IF(G103&lt;0,"Alacaklı","Kapandı")))</f>
      </c>
    </row>
    <row r="104" spans="1:8" x14ac:dyDescent="0.25">
      <c r="A104" s="7"/>
      <c r="B104" s="7"/>
      <c r="C104" s="7"/>
      <c r="D104" s="7"/>
      <c r="E104" s="13">
        <f>IF(A104="","",SUMIFS(Hareketler!$E$5:$E$504,Hareketler!$B$5:$B$504,A104))</f>
      </c>
      <c r="F104" s="13">
        <f>IF(A104="","",SUMIFS(Hareketler!$F$5:$F$504,Hareketler!$B$5:$B$504,A104))</f>
      </c>
      <c r="G104" s="9">
        <f>IF(A104="","",E104-F104)</f>
      </c>
      <c r="H104" s="14">
        <f>IF(A104="","",IF(G104&gt;0,"Borçlu",IF(G104&lt;0,"Alacaklı","Kapandı")))</f>
      </c>
    </row>
    <row r="105" spans="1:8" x14ac:dyDescent="0.25">
      <c r="A105" s="7"/>
      <c r="B105" s="7"/>
      <c r="C105" s="7"/>
      <c r="D105" s="7"/>
      <c r="E105" s="13">
        <f>IF(A105="","",SUMIFS(Hareketler!$E$5:$E$504,Hareketler!$B$5:$B$504,A105))</f>
      </c>
      <c r="F105" s="13">
        <f>IF(A105="","",SUMIFS(Hareketler!$F$5:$F$504,Hareketler!$B$5:$B$504,A105))</f>
      </c>
      <c r="G105" s="9">
        <f>IF(A105="","",E105-F105)</f>
      </c>
      <c r="H105" s="14">
        <f>IF(A105="","",IF(G105&gt;0,"Borçlu",IF(G105&lt;0,"Alacaklı","Kapandı")))</f>
      </c>
    </row>
    <row r="106" spans="1:8" x14ac:dyDescent="0.25">
      <c r="A106" s="7"/>
      <c r="B106" s="7"/>
      <c r="C106" s="7"/>
      <c r="D106" s="7"/>
      <c r="E106" s="13">
        <f>IF(A106="","",SUMIFS(Hareketler!$E$5:$E$504,Hareketler!$B$5:$B$504,A106))</f>
      </c>
      <c r="F106" s="13">
        <f>IF(A106="","",SUMIFS(Hareketler!$F$5:$F$504,Hareketler!$B$5:$B$504,A106))</f>
      </c>
      <c r="G106" s="9">
        <f>IF(A106="","",E106-F106)</f>
      </c>
      <c r="H106" s="14">
        <f>IF(A106="","",IF(G106&gt;0,"Borçlu",IF(G106&lt;0,"Alacaklı","Kapandı")))</f>
      </c>
    </row>
    <row r="107" spans="1:8" x14ac:dyDescent="0.25">
      <c r="A107" s="7"/>
      <c r="B107" s="7"/>
      <c r="C107" s="7"/>
      <c r="D107" s="7"/>
      <c r="E107" s="13">
        <f>IF(A107="","",SUMIFS(Hareketler!$E$5:$E$504,Hareketler!$B$5:$B$504,A107))</f>
      </c>
      <c r="F107" s="13">
        <f>IF(A107="","",SUMIFS(Hareketler!$F$5:$F$504,Hareketler!$B$5:$B$504,A107))</f>
      </c>
      <c r="G107" s="9">
        <f>IF(A107="","",E107-F107)</f>
      </c>
      <c r="H107" s="14">
        <f>IF(A107="","",IF(G107&gt;0,"Borçlu",IF(G107&lt;0,"Alacaklı","Kapandı")))</f>
      </c>
    </row>
    <row r="108" spans="1:8" x14ac:dyDescent="0.25">
      <c r="A108" s="7"/>
      <c r="B108" s="7"/>
      <c r="C108" s="7"/>
      <c r="D108" s="7"/>
      <c r="E108" s="13">
        <f>IF(A108="","",SUMIFS(Hareketler!$E$5:$E$504,Hareketler!$B$5:$B$504,A108))</f>
      </c>
      <c r="F108" s="13">
        <f>IF(A108="","",SUMIFS(Hareketler!$F$5:$F$504,Hareketler!$B$5:$B$504,A108))</f>
      </c>
      <c r="G108" s="9">
        <f>IF(A108="","",E108-F108)</f>
      </c>
      <c r="H108" s="14">
        <f>IF(A108="","",IF(G108&gt;0,"Borçlu",IF(G108&lt;0,"Alacaklı","Kapandı")))</f>
      </c>
    </row>
    <row r="109" spans="1:8" x14ac:dyDescent="0.25">
      <c r="A109" s="7"/>
      <c r="B109" s="7"/>
      <c r="C109" s="7"/>
      <c r="D109" s="7"/>
      <c r="E109" s="13">
        <f>IF(A109="","",SUMIFS(Hareketler!$E$5:$E$504,Hareketler!$B$5:$B$504,A109))</f>
      </c>
      <c r="F109" s="13">
        <f>IF(A109="","",SUMIFS(Hareketler!$F$5:$F$504,Hareketler!$B$5:$B$504,A109))</f>
      </c>
      <c r="G109" s="9">
        <f>IF(A109="","",E109-F109)</f>
      </c>
      <c r="H109" s="14">
        <f>IF(A109="","",IF(G109&gt;0,"Borçlu",IF(G109&lt;0,"Alacaklı","Kapandı")))</f>
      </c>
    </row>
    <row r="110" spans="1:8" x14ac:dyDescent="0.25">
      <c r="A110" s="7"/>
      <c r="B110" s="7"/>
      <c r="C110" s="7"/>
      <c r="D110" s="7"/>
      <c r="E110" s="13">
        <f>IF(A110="","",SUMIFS(Hareketler!$E$5:$E$504,Hareketler!$B$5:$B$504,A110))</f>
      </c>
      <c r="F110" s="13">
        <f>IF(A110="","",SUMIFS(Hareketler!$F$5:$F$504,Hareketler!$B$5:$B$504,A110))</f>
      </c>
      <c r="G110" s="9">
        <f>IF(A110="","",E110-F110)</f>
      </c>
      <c r="H110" s="14">
        <f>IF(A110="","",IF(G110&gt;0,"Borçlu",IF(G110&lt;0,"Alacaklı","Kapandı")))</f>
      </c>
    </row>
    <row r="111" spans="1:8" x14ac:dyDescent="0.25">
      <c r="A111" s="7"/>
      <c r="B111" s="7"/>
      <c r="C111" s="7"/>
      <c r="D111" s="7"/>
      <c r="E111" s="13">
        <f>IF(A111="","",SUMIFS(Hareketler!$E$5:$E$504,Hareketler!$B$5:$B$504,A111))</f>
      </c>
      <c r="F111" s="13">
        <f>IF(A111="","",SUMIFS(Hareketler!$F$5:$F$504,Hareketler!$B$5:$B$504,A111))</f>
      </c>
      <c r="G111" s="9">
        <f>IF(A111="","",E111-F111)</f>
      </c>
      <c r="H111" s="14">
        <f>IF(A111="","",IF(G111&gt;0,"Borçlu",IF(G111&lt;0,"Alacaklı","Kapandı")))</f>
      </c>
    </row>
    <row r="112" spans="1:8" x14ac:dyDescent="0.25">
      <c r="A112" s="7"/>
      <c r="B112" s="7"/>
      <c r="C112" s="7"/>
      <c r="D112" s="7"/>
      <c r="E112" s="13">
        <f>IF(A112="","",SUMIFS(Hareketler!$E$5:$E$504,Hareketler!$B$5:$B$504,A112))</f>
      </c>
      <c r="F112" s="13">
        <f>IF(A112="","",SUMIFS(Hareketler!$F$5:$F$504,Hareketler!$B$5:$B$504,A112))</f>
      </c>
      <c r="G112" s="9">
        <f>IF(A112="","",E112-F112)</f>
      </c>
      <c r="H112" s="14">
        <f>IF(A112="","",IF(G112&gt;0,"Borçlu",IF(G112&lt;0,"Alacaklı","Kapandı")))</f>
      </c>
    </row>
    <row r="113" spans="1:8" x14ac:dyDescent="0.25">
      <c r="A113" s="7"/>
      <c r="B113" s="7"/>
      <c r="C113" s="7"/>
      <c r="D113" s="7"/>
      <c r="E113" s="13">
        <f>IF(A113="","",SUMIFS(Hareketler!$E$5:$E$504,Hareketler!$B$5:$B$504,A113))</f>
      </c>
      <c r="F113" s="13">
        <f>IF(A113="","",SUMIFS(Hareketler!$F$5:$F$504,Hareketler!$B$5:$B$504,A113))</f>
      </c>
      <c r="G113" s="9">
        <f>IF(A113="","",E113-F113)</f>
      </c>
      <c r="H113" s="14">
        <f>IF(A113="","",IF(G113&gt;0,"Borçlu",IF(G113&lt;0,"Alacaklı","Kapandı")))</f>
      </c>
    </row>
    <row r="114" spans="1:8" x14ac:dyDescent="0.25">
      <c r="A114" s="7"/>
      <c r="B114" s="7"/>
      <c r="C114" s="7"/>
      <c r="D114" s="7"/>
      <c r="E114" s="13">
        <f>IF(A114="","",SUMIFS(Hareketler!$E$5:$E$504,Hareketler!$B$5:$B$504,A114))</f>
      </c>
      <c r="F114" s="13">
        <f>IF(A114="","",SUMIFS(Hareketler!$F$5:$F$504,Hareketler!$B$5:$B$504,A114))</f>
      </c>
      <c r="G114" s="9">
        <f>IF(A114="","",E114-F114)</f>
      </c>
      <c r="H114" s="14">
        <f>IF(A114="","",IF(G114&gt;0,"Borçlu",IF(G114&lt;0,"Alacaklı","Kapandı")))</f>
      </c>
    </row>
    <row r="115" spans="1:8" x14ac:dyDescent="0.25">
      <c r="A115" s="7"/>
      <c r="B115" s="7"/>
      <c r="C115" s="7"/>
      <c r="D115" s="7"/>
      <c r="E115" s="13">
        <f>IF(A115="","",SUMIFS(Hareketler!$E$5:$E$504,Hareketler!$B$5:$B$504,A115))</f>
      </c>
      <c r="F115" s="13">
        <f>IF(A115="","",SUMIFS(Hareketler!$F$5:$F$504,Hareketler!$B$5:$B$504,A115))</f>
      </c>
      <c r="G115" s="9">
        <f>IF(A115="","",E115-F115)</f>
      </c>
      <c r="H115" s="14">
        <f>IF(A115="","",IF(G115&gt;0,"Borçlu",IF(G115&lt;0,"Alacaklı","Kapandı")))</f>
      </c>
    </row>
    <row r="116" spans="1:8" x14ac:dyDescent="0.25">
      <c r="A116" s="7"/>
      <c r="B116" s="7"/>
      <c r="C116" s="7"/>
      <c r="D116" s="7"/>
      <c r="E116" s="13">
        <f>IF(A116="","",SUMIFS(Hareketler!$E$5:$E$504,Hareketler!$B$5:$B$504,A116))</f>
      </c>
      <c r="F116" s="13">
        <f>IF(A116="","",SUMIFS(Hareketler!$F$5:$F$504,Hareketler!$B$5:$B$504,A116))</f>
      </c>
      <c r="G116" s="9">
        <f>IF(A116="","",E116-F116)</f>
      </c>
      <c r="H116" s="14">
        <f>IF(A116="","",IF(G116&gt;0,"Borçlu",IF(G116&lt;0,"Alacaklı","Kapandı")))</f>
      </c>
    </row>
    <row r="117" spans="1:8" x14ac:dyDescent="0.25">
      <c r="A117" s="7"/>
      <c r="B117" s="7"/>
      <c r="C117" s="7"/>
      <c r="D117" s="7"/>
      <c r="E117" s="13">
        <f>IF(A117="","",SUMIFS(Hareketler!$E$5:$E$504,Hareketler!$B$5:$B$504,A117))</f>
      </c>
      <c r="F117" s="13">
        <f>IF(A117="","",SUMIFS(Hareketler!$F$5:$F$504,Hareketler!$B$5:$B$504,A117))</f>
      </c>
      <c r="G117" s="9">
        <f>IF(A117="","",E117-F117)</f>
      </c>
      <c r="H117" s="14">
        <f>IF(A117="","",IF(G117&gt;0,"Borçlu",IF(G117&lt;0,"Alacaklı","Kapandı")))</f>
      </c>
    </row>
    <row r="118" spans="1:8" x14ac:dyDescent="0.25">
      <c r="A118" s="7"/>
      <c r="B118" s="7"/>
      <c r="C118" s="7"/>
      <c r="D118" s="7"/>
      <c r="E118" s="13">
        <f>IF(A118="","",SUMIFS(Hareketler!$E$5:$E$504,Hareketler!$B$5:$B$504,A118))</f>
      </c>
      <c r="F118" s="13">
        <f>IF(A118="","",SUMIFS(Hareketler!$F$5:$F$504,Hareketler!$B$5:$B$504,A118))</f>
      </c>
      <c r="G118" s="9">
        <f>IF(A118="","",E118-F118)</f>
      </c>
      <c r="H118" s="14">
        <f>IF(A118="","",IF(G118&gt;0,"Borçlu",IF(G118&lt;0,"Alacaklı","Kapandı")))</f>
      </c>
    </row>
    <row r="119" spans="1:8" x14ac:dyDescent="0.25">
      <c r="A119" s="7"/>
      <c r="B119" s="7"/>
      <c r="C119" s="7"/>
      <c r="D119" s="7"/>
      <c r="E119" s="13">
        <f>IF(A119="","",SUMIFS(Hareketler!$E$5:$E$504,Hareketler!$B$5:$B$504,A119))</f>
      </c>
      <c r="F119" s="13">
        <f>IF(A119="","",SUMIFS(Hareketler!$F$5:$F$504,Hareketler!$B$5:$B$504,A119))</f>
      </c>
      <c r="G119" s="9">
        <f>IF(A119="","",E119-F119)</f>
      </c>
      <c r="H119" s="14">
        <f>IF(A119="","",IF(G119&gt;0,"Borçlu",IF(G119&lt;0,"Alacaklı","Kapandı")))</f>
      </c>
    </row>
    <row r="120" spans="1:8" x14ac:dyDescent="0.25">
      <c r="A120" s="7"/>
      <c r="B120" s="7"/>
      <c r="C120" s="7"/>
      <c r="D120" s="7"/>
      <c r="E120" s="13">
        <f>IF(A120="","",SUMIFS(Hareketler!$E$5:$E$504,Hareketler!$B$5:$B$504,A120))</f>
      </c>
      <c r="F120" s="13">
        <f>IF(A120="","",SUMIFS(Hareketler!$F$5:$F$504,Hareketler!$B$5:$B$504,A120))</f>
      </c>
      <c r="G120" s="9">
        <f>IF(A120="","",E120-F120)</f>
      </c>
      <c r="H120" s="14">
        <f>IF(A120="","",IF(G120&gt;0,"Borçlu",IF(G120&lt;0,"Alacaklı","Kapandı")))</f>
      </c>
    </row>
    <row r="121" spans="1:8" x14ac:dyDescent="0.25">
      <c r="A121" s="7"/>
      <c r="B121" s="7"/>
      <c r="C121" s="7"/>
      <c r="D121" s="7"/>
      <c r="E121" s="13">
        <f>IF(A121="","",SUMIFS(Hareketler!$E$5:$E$504,Hareketler!$B$5:$B$504,A121))</f>
      </c>
      <c r="F121" s="13">
        <f>IF(A121="","",SUMIFS(Hareketler!$F$5:$F$504,Hareketler!$B$5:$B$504,A121))</f>
      </c>
      <c r="G121" s="9">
        <f>IF(A121="","",E121-F121)</f>
      </c>
      <c r="H121" s="14">
        <f>IF(A121="","",IF(G121&gt;0,"Borçlu",IF(G121&lt;0,"Alacaklı","Kapandı")))</f>
      </c>
    </row>
    <row r="122" spans="1:8" x14ac:dyDescent="0.25">
      <c r="A122" s="7"/>
      <c r="B122" s="7"/>
      <c r="C122" s="7"/>
      <c r="D122" s="7"/>
      <c r="E122" s="13">
        <f>IF(A122="","",SUMIFS(Hareketler!$E$5:$E$504,Hareketler!$B$5:$B$504,A122))</f>
      </c>
      <c r="F122" s="13">
        <f>IF(A122="","",SUMIFS(Hareketler!$F$5:$F$504,Hareketler!$B$5:$B$504,A122))</f>
      </c>
      <c r="G122" s="9">
        <f>IF(A122="","",E122-F122)</f>
      </c>
      <c r="H122" s="14">
        <f>IF(A122="","",IF(G122&gt;0,"Borçlu",IF(G122&lt;0,"Alacaklı","Kapandı")))</f>
      </c>
    </row>
    <row r="123" spans="1:8" x14ac:dyDescent="0.25">
      <c r="A123" s="7"/>
      <c r="B123" s="7"/>
      <c r="C123" s="7"/>
      <c r="D123" s="7"/>
      <c r="E123" s="13">
        <f>IF(A123="","",SUMIFS(Hareketler!$E$5:$E$504,Hareketler!$B$5:$B$504,A123))</f>
      </c>
      <c r="F123" s="13">
        <f>IF(A123="","",SUMIFS(Hareketler!$F$5:$F$504,Hareketler!$B$5:$B$504,A123))</f>
      </c>
      <c r="G123" s="9">
        <f>IF(A123="","",E123-F123)</f>
      </c>
      <c r="H123" s="14">
        <f>IF(A123="","",IF(G123&gt;0,"Borçlu",IF(G123&lt;0,"Alacaklı","Kapandı")))</f>
      </c>
    </row>
    <row r="124" spans="1:8" x14ac:dyDescent="0.25">
      <c r="A124" s="7"/>
      <c r="B124" s="7"/>
      <c r="C124" s="7"/>
      <c r="D124" s="7"/>
      <c r="E124" s="13">
        <f>IF(A124="","",SUMIFS(Hareketler!$E$5:$E$504,Hareketler!$B$5:$B$504,A124))</f>
      </c>
      <c r="F124" s="13">
        <f>IF(A124="","",SUMIFS(Hareketler!$F$5:$F$504,Hareketler!$B$5:$B$504,A124))</f>
      </c>
      <c r="G124" s="9">
        <f>IF(A124="","",E124-F124)</f>
      </c>
      <c r="H124" s="14">
        <f>IF(A124="","",IF(G124&gt;0,"Borçlu",IF(G124&lt;0,"Alacaklı","Kapandı")))</f>
      </c>
    </row>
    <row r="125" spans="1:8" x14ac:dyDescent="0.25">
      <c r="A125" s="7"/>
      <c r="B125" s="7"/>
      <c r="C125" s="7"/>
      <c r="D125" s="7"/>
      <c r="E125" s="13">
        <f>IF(A125="","",SUMIFS(Hareketler!$E$5:$E$504,Hareketler!$B$5:$B$504,A125))</f>
      </c>
      <c r="F125" s="13">
        <f>IF(A125="","",SUMIFS(Hareketler!$F$5:$F$504,Hareketler!$B$5:$B$504,A125))</f>
      </c>
      <c r="G125" s="9">
        <f>IF(A125="","",E125-F125)</f>
      </c>
      <c r="H125" s="14">
        <f>IF(A125="","",IF(G125&gt;0,"Borçlu",IF(G125&lt;0,"Alacaklı","Kapandı")))</f>
      </c>
    </row>
    <row r="126" spans="1:8" x14ac:dyDescent="0.25">
      <c r="A126" s="7"/>
      <c r="B126" s="7"/>
      <c r="C126" s="7"/>
      <c r="D126" s="7"/>
      <c r="E126" s="13">
        <f>IF(A126="","",SUMIFS(Hareketler!$E$5:$E$504,Hareketler!$B$5:$B$504,A126))</f>
      </c>
      <c r="F126" s="13">
        <f>IF(A126="","",SUMIFS(Hareketler!$F$5:$F$504,Hareketler!$B$5:$B$504,A126))</f>
      </c>
      <c r="G126" s="9">
        <f>IF(A126="","",E126-F126)</f>
      </c>
      <c r="H126" s="14">
        <f>IF(A126="","",IF(G126&gt;0,"Borçlu",IF(G126&lt;0,"Alacaklı","Kapandı")))</f>
      </c>
    </row>
    <row r="127" spans="1:8" x14ac:dyDescent="0.25">
      <c r="A127" s="7"/>
      <c r="B127" s="7"/>
      <c r="C127" s="7"/>
      <c r="D127" s="7"/>
      <c r="E127" s="13">
        <f>IF(A127="","",SUMIFS(Hareketler!$E$5:$E$504,Hareketler!$B$5:$B$504,A127))</f>
      </c>
      <c r="F127" s="13">
        <f>IF(A127="","",SUMIFS(Hareketler!$F$5:$F$504,Hareketler!$B$5:$B$504,A127))</f>
      </c>
      <c r="G127" s="9">
        <f>IF(A127="","",E127-F127)</f>
      </c>
      <c r="H127" s="14">
        <f>IF(A127="","",IF(G127&gt;0,"Borçlu",IF(G127&lt;0,"Alacaklı","Kapandı")))</f>
      </c>
    </row>
    <row r="128" spans="1:8" x14ac:dyDescent="0.25">
      <c r="A128" s="7"/>
      <c r="B128" s="7"/>
      <c r="C128" s="7"/>
      <c r="D128" s="7"/>
      <c r="E128" s="13">
        <f>IF(A128="","",SUMIFS(Hareketler!$E$5:$E$504,Hareketler!$B$5:$B$504,A128))</f>
      </c>
      <c r="F128" s="13">
        <f>IF(A128="","",SUMIFS(Hareketler!$F$5:$F$504,Hareketler!$B$5:$B$504,A128))</f>
      </c>
      <c r="G128" s="9">
        <f>IF(A128="","",E128-F128)</f>
      </c>
      <c r="H128" s="14">
        <f>IF(A128="","",IF(G128&gt;0,"Borçlu",IF(G128&lt;0,"Alacaklı","Kapandı")))</f>
      </c>
    </row>
    <row r="129" spans="1:8" x14ac:dyDescent="0.25">
      <c r="A129" s="7"/>
      <c r="B129" s="7"/>
      <c r="C129" s="7"/>
      <c r="D129" s="7"/>
      <c r="E129" s="13">
        <f>IF(A129="","",SUMIFS(Hareketler!$E$5:$E$504,Hareketler!$B$5:$B$504,A129))</f>
      </c>
      <c r="F129" s="13">
        <f>IF(A129="","",SUMIFS(Hareketler!$F$5:$F$504,Hareketler!$B$5:$B$504,A129))</f>
      </c>
      <c r="G129" s="9">
        <f>IF(A129="","",E129-F129)</f>
      </c>
      <c r="H129" s="14">
        <f>IF(A129="","",IF(G129&gt;0,"Borçlu",IF(G129&lt;0,"Alacaklı","Kapandı")))</f>
      </c>
    </row>
    <row r="130" spans="1:8" x14ac:dyDescent="0.25">
      <c r="A130" s="7"/>
      <c r="B130" s="7"/>
      <c r="C130" s="7"/>
      <c r="D130" s="7"/>
      <c r="E130" s="13">
        <f>IF(A130="","",SUMIFS(Hareketler!$E$5:$E$504,Hareketler!$B$5:$B$504,A130))</f>
      </c>
      <c r="F130" s="13">
        <f>IF(A130="","",SUMIFS(Hareketler!$F$5:$F$504,Hareketler!$B$5:$B$504,A130))</f>
      </c>
      <c r="G130" s="9">
        <f>IF(A130="","",E130-F130)</f>
      </c>
      <c r="H130" s="14">
        <f>IF(A130="","",IF(G130&gt;0,"Borçlu",IF(G130&lt;0,"Alacaklı","Kapandı")))</f>
      </c>
    </row>
    <row r="131" spans="1:8" x14ac:dyDescent="0.25">
      <c r="A131" s="7"/>
      <c r="B131" s="7"/>
      <c r="C131" s="7"/>
      <c r="D131" s="7"/>
      <c r="E131" s="13">
        <f>IF(A131="","",SUMIFS(Hareketler!$E$5:$E$504,Hareketler!$B$5:$B$504,A131))</f>
      </c>
      <c r="F131" s="13">
        <f>IF(A131="","",SUMIFS(Hareketler!$F$5:$F$504,Hareketler!$B$5:$B$504,A131))</f>
      </c>
      <c r="G131" s="9">
        <f>IF(A131="","",E131-F131)</f>
      </c>
      <c r="H131" s="14">
        <f>IF(A131="","",IF(G131&gt;0,"Borçlu",IF(G131&lt;0,"Alacaklı","Kapandı")))</f>
      </c>
    </row>
    <row r="132" spans="1:8" x14ac:dyDescent="0.25">
      <c r="A132" s="7"/>
      <c r="B132" s="7"/>
      <c r="C132" s="7"/>
      <c r="D132" s="7"/>
      <c r="E132" s="13">
        <f>IF(A132="","",SUMIFS(Hareketler!$E$5:$E$504,Hareketler!$B$5:$B$504,A132))</f>
      </c>
      <c r="F132" s="13">
        <f>IF(A132="","",SUMIFS(Hareketler!$F$5:$F$504,Hareketler!$B$5:$B$504,A132))</f>
      </c>
      <c r="G132" s="9">
        <f>IF(A132="","",E132-F132)</f>
      </c>
      <c r="H132" s="14">
        <f>IF(A132="","",IF(G132&gt;0,"Borçlu",IF(G132&lt;0,"Alacaklı","Kapandı")))</f>
      </c>
    </row>
    <row r="133" spans="1:8" x14ac:dyDescent="0.25">
      <c r="A133" s="7"/>
      <c r="B133" s="7"/>
      <c r="C133" s="7"/>
      <c r="D133" s="7"/>
      <c r="E133" s="13">
        <f>IF(A133="","",SUMIFS(Hareketler!$E$5:$E$504,Hareketler!$B$5:$B$504,A133))</f>
      </c>
      <c r="F133" s="13">
        <f>IF(A133="","",SUMIFS(Hareketler!$F$5:$F$504,Hareketler!$B$5:$B$504,A133))</f>
      </c>
      <c r="G133" s="9">
        <f>IF(A133="","",E133-F133)</f>
      </c>
      <c r="H133" s="14">
        <f>IF(A133="","",IF(G133&gt;0,"Borçlu",IF(G133&lt;0,"Alacaklı","Kapandı")))</f>
      </c>
    </row>
    <row r="134" spans="1:8" x14ac:dyDescent="0.25">
      <c r="A134" s="7"/>
      <c r="B134" s="7"/>
      <c r="C134" s="7"/>
      <c r="D134" s="7"/>
      <c r="E134" s="13">
        <f>IF(A134="","",SUMIFS(Hareketler!$E$5:$E$504,Hareketler!$B$5:$B$504,A134))</f>
      </c>
      <c r="F134" s="13">
        <f>IF(A134="","",SUMIFS(Hareketler!$F$5:$F$504,Hareketler!$B$5:$B$504,A134))</f>
      </c>
      <c r="G134" s="9">
        <f>IF(A134="","",E134-F134)</f>
      </c>
      <c r="H134" s="14">
        <f>IF(A134="","",IF(G134&gt;0,"Borçlu",IF(G134&lt;0,"Alacaklı","Kapandı")))</f>
      </c>
    </row>
    <row r="135" spans="1:8" x14ac:dyDescent="0.25">
      <c r="A135" s="7"/>
      <c r="B135" s="7"/>
      <c r="C135" s="7"/>
      <c r="D135" s="7"/>
      <c r="E135" s="13">
        <f>IF(A135="","",SUMIFS(Hareketler!$E$5:$E$504,Hareketler!$B$5:$B$504,A135))</f>
      </c>
      <c r="F135" s="13">
        <f>IF(A135="","",SUMIFS(Hareketler!$F$5:$F$504,Hareketler!$B$5:$B$504,A135))</f>
      </c>
      <c r="G135" s="9">
        <f>IF(A135="","",E135-F135)</f>
      </c>
      <c r="H135" s="14">
        <f>IF(A135="","",IF(G135&gt;0,"Borçlu",IF(G135&lt;0,"Alacaklı","Kapandı")))</f>
      </c>
    </row>
    <row r="136" spans="1:8" x14ac:dyDescent="0.25">
      <c r="A136" s="7"/>
      <c r="B136" s="7"/>
      <c r="C136" s="7"/>
      <c r="D136" s="7"/>
      <c r="E136" s="13">
        <f>IF(A136="","",SUMIFS(Hareketler!$E$5:$E$504,Hareketler!$B$5:$B$504,A136))</f>
      </c>
      <c r="F136" s="13">
        <f>IF(A136="","",SUMIFS(Hareketler!$F$5:$F$504,Hareketler!$B$5:$B$504,A136))</f>
      </c>
      <c r="G136" s="9">
        <f>IF(A136="","",E136-F136)</f>
      </c>
      <c r="H136" s="14">
        <f>IF(A136="","",IF(G136&gt;0,"Borçlu",IF(G136&lt;0,"Alacaklı","Kapandı")))</f>
      </c>
    </row>
    <row r="137" spans="1:8" x14ac:dyDescent="0.25">
      <c r="A137" s="7"/>
      <c r="B137" s="7"/>
      <c r="C137" s="7"/>
      <c r="D137" s="7"/>
      <c r="E137" s="13">
        <f>IF(A137="","",SUMIFS(Hareketler!$E$5:$E$504,Hareketler!$B$5:$B$504,A137))</f>
      </c>
      <c r="F137" s="13">
        <f>IF(A137="","",SUMIFS(Hareketler!$F$5:$F$504,Hareketler!$B$5:$B$504,A137))</f>
      </c>
      <c r="G137" s="9">
        <f>IF(A137="","",E137-F137)</f>
      </c>
      <c r="H137" s="14">
        <f>IF(A137="","",IF(G137&gt;0,"Borçlu",IF(G137&lt;0,"Alacaklı","Kapandı")))</f>
      </c>
    </row>
    <row r="138" spans="1:8" x14ac:dyDescent="0.25">
      <c r="A138" s="7"/>
      <c r="B138" s="7"/>
      <c r="C138" s="7"/>
      <c r="D138" s="7"/>
      <c r="E138" s="13">
        <f>IF(A138="","",SUMIFS(Hareketler!$E$5:$E$504,Hareketler!$B$5:$B$504,A138))</f>
      </c>
      <c r="F138" s="13">
        <f>IF(A138="","",SUMIFS(Hareketler!$F$5:$F$504,Hareketler!$B$5:$B$504,A138))</f>
      </c>
      <c r="G138" s="9">
        <f>IF(A138="","",E138-F138)</f>
      </c>
      <c r="H138" s="14">
        <f>IF(A138="","",IF(G138&gt;0,"Borçlu",IF(G138&lt;0,"Alacaklı","Kapandı")))</f>
      </c>
    </row>
    <row r="139" spans="1:8" x14ac:dyDescent="0.25">
      <c r="A139" s="7"/>
      <c r="B139" s="7"/>
      <c r="C139" s="7"/>
      <c r="D139" s="7"/>
      <c r="E139" s="13">
        <f>IF(A139="","",SUMIFS(Hareketler!$E$5:$E$504,Hareketler!$B$5:$B$504,A139))</f>
      </c>
      <c r="F139" s="13">
        <f>IF(A139="","",SUMIFS(Hareketler!$F$5:$F$504,Hareketler!$B$5:$B$504,A139))</f>
      </c>
      <c r="G139" s="9">
        <f>IF(A139="","",E139-F139)</f>
      </c>
      <c r="H139" s="14">
        <f>IF(A139="","",IF(G139&gt;0,"Borçlu",IF(G139&lt;0,"Alacaklı","Kapandı")))</f>
      </c>
    </row>
    <row r="140" spans="1:8" x14ac:dyDescent="0.25">
      <c r="A140" s="7"/>
      <c r="B140" s="7"/>
      <c r="C140" s="7"/>
      <c r="D140" s="7"/>
      <c r="E140" s="13">
        <f>IF(A140="","",SUMIFS(Hareketler!$E$5:$E$504,Hareketler!$B$5:$B$504,A140))</f>
      </c>
      <c r="F140" s="13">
        <f>IF(A140="","",SUMIFS(Hareketler!$F$5:$F$504,Hareketler!$B$5:$B$504,A140))</f>
      </c>
      <c r="G140" s="9">
        <f>IF(A140="","",E140-F140)</f>
      </c>
      <c r="H140" s="14">
        <f>IF(A140="","",IF(G140&gt;0,"Borçlu",IF(G140&lt;0,"Alacaklı","Kapandı")))</f>
      </c>
    </row>
    <row r="141" spans="1:8" x14ac:dyDescent="0.25">
      <c r="A141" s="7"/>
      <c r="B141" s="7"/>
      <c r="C141" s="7"/>
      <c r="D141" s="7"/>
      <c r="E141" s="13">
        <f>IF(A141="","",SUMIFS(Hareketler!$E$5:$E$504,Hareketler!$B$5:$B$504,A141))</f>
      </c>
      <c r="F141" s="13">
        <f>IF(A141="","",SUMIFS(Hareketler!$F$5:$F$504,Hareketler!$B$5:$B$504,A141))</f>
      </c>
      <c r="G141" s="9">
        <f>IF(A141="","",E141-F141)</f>
      </c>
      <c r="H141" s="14">
        <f>IF(A141="","",IF(G141&gt;0,"Borçlu",IF(G141&lt;0,"Alacaklı","Kapandı")))</f>
      </c>
    </row>
    <row r="142" spans="1:8" x14ac:dyDescent="0.25">
      <c r="A142" s="7"/>
      <c r="B142" s="7"/>
      <c r="C142" s="7"/>
      <c r="D142" s="7"/>
      <c r="E142" s="13">
        <f>IF(A142="","",SUMIFS(Hareketler!$E$5:$E$504,Hareketler!$B$5:$B$504,A142))</f>
      </c>
      <c r="F142" s="13">
        <f>IF(A142="","",SUMIFS(Hareketler!$F$5:$F$504,Hareketler!$B$5:$B$504,A142))</f>
      </c>
      <c r="G142" s="9">
        <f>IF(A142="","",E142-F142)</f>
      </c>
      <c r="H142" s="14">
        <f>IF(A142="","",IF(G142&gt;0,"Borçlu",IF(G142&lt;0,"Alacaklı","Kapandı")))</f>
      </c>
    </row>
    <row r="143" spans="1:8" x14ac:dyDescent="0.25">
      <c r="A143" s="7"/>
      <c r="B143" s="7"/>
      <c r="C143" s="7"/>
      <c r="D143" s="7"/>
      <c r="E143" s="13">
        <f>IF(A143="","",SUMIFS(Hareketler!$E$5:$E$504,Hareketler!$B$5:$B$504,A143))</f>
      </c>
      <c r="F143" s="13">
        <f>IF(A143="","",SUMIFS(Hareketler!$F$5:$F$504,Hareketler!$B$5:$B$504,A143))</f>
      </c>
      <c r="G143" s="9">
        <f>IF(A143="","",E143-F143)</f>
      </c>
      <c r="H143" s="14">
        <f>IF(A143="","",IF(G143&gt;0,"Borçlu",IF(G143&lt;0,"Alacaklı","Kapandı")))</f>
      </c>
    </row>
    <row r="144" spans="1:8" x14ac:dyDescent="0.25">
      <c r="A144" s="7"/>
      <c r="B144" s="7"/>
      <c r="C144" s="7"/>
      <c r="D144" s="7"/>
      <c r="E144" s="13">
        <f>IF(A144="","",SUMIFS(Hareketler!$E$5:$E$504,Hareketler!$B$5:$B$504,A144))</f>
      </c>
      <c r="F144" s="13">
        <f>IF(A144="","",SUMIFS(Hareketler!$F$5:$F$504,Hareketler!$B$5:$B$504,A144))</f>
      </c>
      <c r="G144" s="9">
        <f>IF(A144="","",E144-F144)</f>
      </c>
      <c r="H144" s="14">
        <f>IF(A144="","",IF(G144&gt;0,"Borçlu",IF(G144&lt;0,"Alacaklı","Kapandı")))</f>
      </c>
    </row>
    <row r="145" spans="1:8" x14ac:dyDescent="0.25">
      <c r="A145" s="7"/>
      <c r="B145" s="7"/>
      <c r="C145" s="7"/>
      <c r="D145" s="7"/>
      <c r="E145" s="13">
        <f>IF(A145="","",SUMIFS(Hareketler!$E$5:$E$504,Hareketler!$B$5:$B$504,A145))</f>
      </c>
      <c r="F145" s="13">
        <f>IF(A145="","",SUMIFS(Hareketler!$F$5:$F$504,Hareketler!$B$5:$B$504,A145))</f>
      </c>
      <c r="G145" s="9">
        <f>IF(A145="","",E145-F145)</f>
      </c>
      <c r="H145" s="14">
        <f>IF(A145="","",IF(G145&gt;0,"Borçlu",IF(G145&lt;0,"Alacaklı","Kapandı")))</f>
      </c>
    </row>
    <row r="146" spans="1:8" x14ac:dyDescent="0.25">
      <c r="A146" s="7"/>
      <c r="B146" s="7"/>
      <c r="C146" s="7"/>
      <c r="D146" s="7"/>
      <c r="E146" s="13">
        <f>IF(A146="","",SUMIFS(Hareketler!$E$5:$E$504,Hareketler!$B$5:$B$504,A146))</f>
      </c>
      <c r="F146" s="13">
        <f>IF(A146="","",SUMIFS(Hareketler!$F$5:$F$504,Hareketler!$B$5:$B$504,A146))</f>
      </c>
      <c r="G146" s="9">
        <f>IF(A146="","",E146-F146)</f>
      </c>
      <c r="H146" s="14">
        <f>IF(A146="","",IF(G146&gt;0,"Borçlu",IF(G146&lt;0,"Alacaklı","Kapandı")))</f>
      </c>
    </row>
    <row r="147" spans="1:8" x14ac:dyDescent="0.25">
      <c r="A147" s="7"/>
      <c r="B147" s="7"/>
      <c r="C147" s="7"/>
      <c r="D147" s="7"/>
      <c r="E147" s="13">
        <f>IF(A147="","",SUMIFS(Hareketler!$E$5:$E$504,Hareketler!$B$5:$B$504,A147))</f>
      </c>
      <c r="F147" s="13">
        <f>IF(A147="","",SUMIFS(Hareketler!$F$5:$F$504,Hareketler!$B$5:$B$504,A147))</f>
      </c>
      <c r="G147" s="9">
        <f>IF(A147="","",E147-F147)</f>
      </c>
      <c r="H147" s="14">
        <f>IF(A147="","",IF(G147&gt;0,"Borçlu",IF(G147&lt;0,"Alacaklı","Kapandı")))</f>
      </c>
    </row>
    <row r="148" spans="1:8" x14ac:dyDescent="0.25">
      <c r="A148" s="7"/>
      <c r="B148" s="7"/>
      <c r="C148" s="7"/>
      <c r="D148" s="7"/>
      <c r="E148" s="13">
        <f>IF(A148="","",SUMIFS(Hareketler!$E$5:$E$504,Hareketler!$B$5:$B$504,A148))</f>
      </c>
      <c r="F148" s="13">
        <f>IF(A148="","",SUMIFS(Hareketler!$F$5:$F$504,Hareketler!$B$5:$B$504,A148))</f>
      </c>
      <c r="G148" s="9">
        <f>IF(A148="","",E148-F148)</f>
      </c>
      <c r="H148" s="14">
        <f>IF(A148="","",IF(G148&gt;0,"Borçlu",IF(G148&lt;0,"Alacaklı","Kapandı")))</f>
      </c>
    </row>
    <row r="149" spans="1:8" x14ac:dyDescent="0.25">
      <c r="A149" s="7"/>
      <c r="B149" s="7"/>
      <c r="C149" s="7"/>
      <c r="D149" s="7"/>
      <c r="E149" s="13">
        <f>IF(A149="","",SUMIFS(Hareketler!$E$5:$E$504,Hareketler!$B$5:$B$504,A149))</f>
      </c>
      <c r="F149" s="13">
        <f>IF(A149="","",SUMIFS(Hareketler!$F$5:$F$504,Hareketler!$B$5:$B$504,A149))</f>
      </c>
      <c r="G149" s="9">
        <f>IF(A149="","",E149-F149)</f>
      </c>
      <c r="H149" s="14">
        <f>IF(A149="","",IF(G149&gt;0,"Borçlu",IF(G149&lt;0,"Alacaklı","Kapandı")))</f>
      </c>
    </row>
    <row r="150" spans="1:8" x14ac:dyDescent="0.25">
      <c r="A150" s="7"/>
      <c r="B150" s="7"/>
      <c r="C150" s="7"/>
      <c r="D150" s="7"/>
      <c r="E150" s="13">
        <f>IF(A150="","",SUMIFS(Hareketler!$E$5:$E$504,Hareketler!$B$5:$B$504,A150))</f>
      </c>
      <c r="F150" s="13">
        <f>IF(A150="","",SUMIFS(Hareketler!$F$5:$F$504,Hareketler!$B$5:$B$504,A150))</f>
      </c>
      <c r="G150" s="9">
        <f>IF(A150="","",E150-F150)</f>
      </c>
      <c r="H150" s="14">
        <f>IF(A150="","",IF(G150&gt;0,"Borçlu",IF(G150&lt;0,"Alacaklı","Kapandı")))</f>
      </c>
    </row>
    <row r="151" spans="1:8" x14ac:dyDescent="0.25">
      <c r="A151" s="7"/>
      <c r="B151" s="7"/>
      <c r="C151" s="7"/>
      <c r="D151" s="7"/>
      <c r="E151" s="13">
        <f>IF(A151="","",SUMIFS(Hareketler!$E$5:$E$504,Hareketler!$B$5:$B$504,A151))</f>
      </c>
      <c r="F151" s="13">
        <f>IF(A151="","",SUMIFS(Hareketler!$F$5:$F$504,Hareketler!$B$5:$B$504,A151))</f>
      </c>
      <c r="G151" s="9">
        <f>IF(A151="","",E151-F151)</f>
      </c>
      <c r="H151" s="14">
        <f>IF(A151="","",IF(G151&gt;0,"Borçlu",IF(G151&lt;0,"Alacaklı","Kapandı")))</f>
      </c>
    </row>
    <row r="152" spans="1:8" x14ac:dyDescent="0.25">
      <c r="A152" s="7"/>
      <c r="B152" s="7"/>
      <c r="C152" s="7"/>
      <c r="D152" s="7"/>
      <c r="E152" s="13">
        <f>IF(A152="","",SUMIFS(Hareketler!$E$5:$E$504,Hareketler!$B$5:$B$504,A152))</f>
      </c>
      <c r="F152" s="13">
        <f>IF(A152="","",SUMIFS(Hareketler!$F$5:$F$504,Hareketler!$B$5:$B$504,A152))</f>
      </c>
      <c r="G152" s="9">
        <f>IF(A152="","",E152-F152)</f>
      </c>
      <c r="H152" s="14">
        <f>IF(A152="","",IF(G152&gt;0,"Borçlu",IF(G152&lt;0,"Alacaklı","Kapandı")))</f>
      </c>
    </row>
    <row r="153" spans="1:8" x14ac:dyDescent="0.25">
      <c r="A153" s="7"/>
      <c r="B153" s="7"/>
      <c r="C153" s="7"/>
      <c r="D153" s="7"/>
      <c r="E153" s="13">
        <f>IF(A153="","",SUMIFS(Hareketler!$E$5:$E$504,Hareketler!$B$5:$B$504,A153))</f>
      </c>
      <c r="F153" s="13">
        <f>IF(A153="","",SUMIFS(Hareketler!$F$5:$F$504,Hareketler!$B$5:$B$504,A153))</f>
      </c>
      <c r="G153" s="9">
        <f>IF(A153="","",E153-F153)</f>
      </c>
      <c r="H153" s="14">
        <f>IF(A153="","",IF(G153&gt;0,"Borçlu",IF(G153&lt;0,"Alacaklı","Kapandı")))</f>
      </c>
    </row>
    <row r="154" spans="1:8" x14ac:dyDescent="0.25">
      <c r="A154" s="7"/>
      <c r="B154" s="7"/>
      <c r="C154" s="7"/>
      <c r="D154" s="7"/>
      <c r="E154" s="13">
        <f>IF(A154="","",SUMIFS(Hareketler!$E$5:$E$504,Hareketler!$B$5:$B$504,A154))</f>
      </c>
      <c r="F154" s="13">
        <f>IF(A154="","",SUMIFS(Hareketler!$F$5:$F$504,Hareketler!$B$5:$B$504,A154))</f>
      </c>
      <c r="G154" s="9">
        <f>IF(A154="","",E154-F154)</f>
      </c>
      <c r="H154" s="14">
        <f>IF(A154="","",IF(G154&gt;0,"Borçlu",IF(G154&lt;0,"Alacaklı","Kapandı")))</f>
      </c>
    </row>
    <row r="155" spans="1:8" x14ac:dyDescent="0.25">
      <c r="A155" s="7"/>
      <c r="B155" s="7"/>
      <c r="C155" s="7"/>
      <c r="D155" s="7"/>
      <c r="E155" s="13">
        <f>IF(A155="","",SUMIFS(Hareketler!$E$5:$E$504,Hareketler!$B$5:$B$504,A155))</f>
      </c>
      <c r="F155" s="13">
        <f>IF(A155="","",SUMIFS(Hareketler!$F$5:$F$504,Hareketler!$B$5:$B$504,A155))</f>
      </c>
      <c r="G155" s="9">
        <f>IF(A155="","",E155-F155)</f>
      </c>
      <c r="H155" s="14">
        <f>IF(A155="","",IF(G155&gt;0,"Borçlu",IF(G155&lt;0,"Alacaklı","Kapandı")))</f>
      </c>
    </row>
    <row r="156" spans="1:8" x14ac:dyDescent="0.25">
      <c r="A156" s="7"/>
      <c r="B156" s="7"/>
      <c r="C156" s="7"/>
      <c r="D156" s="7"/>
      <c r="E156" s="13">
        <f>IF(A156="","",SUMIFS(Hareketler!$E$5:$E$504,Hareketler!$B$5:$B$504,A156))</f>
      </c>
      <c r="F156" s="13">
        <f>IF(A156="","",SUMIFS(Hareketler!$F$5:$F$504,Hareketler!$B$5:$B$504,A156))</f>
      </c>
      <c r="G156" s="9">
        <f>IF(A156="","",E156-F156)</f>
      </c>
      <c r="H156" s="14">
        <f>IF(A156="","",IF(G156&gt;0,"Borçlu",IF(G156&lt;0,"Alacaklı","Kapandı")))</f>
      </c>
    </row>
    <row r="157" spans="1:8" x14ac:dyDescent="0.25">
      <c r="A157" s="7"/>
      <c r="B157" s="7"/>
      <c r="C157" s="7"/>
      <c r="D157" s="7"/>
      <c r="E157" s="13">
        <f>IF(A157="","",SUMIFS(Hareketler!$E$5:$E$504,Hareketler!$B$5:$B$504,A157))</f>
      </c>
      <c r="F157" s="13">
        <f>IF(A157="","",SUMIFS(Hareketler!$F$5:$F$504,Hareketler!$B$5:$B$504,A157))</f>
      </c>
      <c r="G157" s="9">
        <f>IF(A157="","",E157-F157)</f>
      </c>
      <c r="H157" s="14">
        <f>IF(A157="","",IF(G157&gt;0,"Borçlu",IF(G157&lt;0,"Alacaklı","Kapandı")))</f>
      </c>
    </row>
    <row r="158" spans="1:8" x14ac:dyDescent="0.25">
      <c r="A158" s="7"/>
      <c r="B158" s="7"/>
      <c r="C158" s="7"/>
      <c r="D158" s="7"/>
      <c r="E158" s="13">
        <f>IF(A158="","",SUMIFS(Hareketler!$E$5:$E$504,Hareketler!$B$5:$B$504,A158))</f>
      </c>
      <c r="F158" s="13">
        <f>IF(A158="","",SUMIFS(Hareketler!$F$5:$F$504,Hareketler!$B$5:$B$504,A158))</f>
      </c>
      <c r="G158" s="9">
        <f>IF(A158="","",E158-F158)</f>
      </c>
      <c r="H158" s="14">
        <f>IF(A158="","",IF(G158&gt;0,"Borçlu",IF(G158&lt;0,"Alacaklı","Kapandı")))</f>
      </c>
    </row>
    <row r="159" spans="1:8" x14ac:dyDescent="0.25">
      <c r="A159" s="7"/>
      <c r="B159" s="7"/>
      <c r="C159" s="7"/>
      <c r="D159" s="7"/>
      <c r="E159" s="13">
        <f>IF(A159="","",SUMIFS(Hareketler!$E$5:$E$504,Hareketler!$B$5:$B$504,A159))</f>
      </c>
      <c r="F159" s="13">
        <f>IF(A159="","",SUMIFS(Hareketler!$F$5:$F$504,Hareketler!$B$5:$B$504,A159))</f>
      </c>
      <c r="G159" s="9">
        <f>IF(A159="","",E159-F159)</f>
      </c>
      <c r="H159" s="14">
        <f>IF(A159="","",IF(G159&gt;0,"Borçlu",IF(G159&lt;0,"Alacaklı","Kapandı")))</f>
      </c>
    </row>
    <row r="160" spans="1:8" x14ac:dyDescent="0.25">
      <c r="A160" s="7"/>
      <c r="B160" s="7"/>
      <c r="C160" s="7"/>
      <c r="D160" s="7"/>
      <c r="E160" s="13">
        <f>IF(A160="","",SUMIFS(Hareketler!$E$5:$E$504,Hareketler!$B$5:$B$504,A160))</f>
      </c>
      <c r="F160" s="13">
        <f>IF(A160="","",SUMIFS(Hareketler!$F$5:$F$504,Hareketler!$B$5:$B$504,A160))</f>
      </c>
      <c r="G160" s="9">
        <f>IF(A160="","",E160-F160)</f>
      </c>
      <c r="H160" s="14">
        <f>IF(A160="","",IF(G160&gt;0,"Borçlu",IF(G160&lt;0,"Alacaklı","Kapandı")))</f>
      </c>
    </row>
    <row r="161" spans="1:8" x14ac:dyDescent="0.25">
      <c r="A161" s="7"/>
      <c r="B161" s="7"/>
      <c r="C161" s="7"/>
      <c r="D161" s="7"/>
      <c r="E161" s="13">
        <f>IF(A161="","",SUMIFS(Hareketler!$E$5:$E$504,Hareketler!$B$5:$B$504,A161))</f>
      </c>
      <c r="F161" s="13">
        <f>IF(A161="","",SUMIFS(Hareketler!$F$5:$F$504,Hareketler!$B$5:$B$504,A161))</f>
      </c>
      <c r="G161" s="9">
        <f>IF(A161="","",E161-F161)</f>
      </c>
      <c r="H161" s="14">
        <f>IF(A161="","",IF(G161&gt;0,"Borçlu",IF(G161&lt;0,"Alacaklı","Kapandı")))</f>
      </c>
    </row>
    <row r="162" spans="1:8" x14ac:dyDescent="0.25">
      <c r="A162" s="7"/>
      <c r="B162" s="7"/>
      <c r="C162" s="7"/>
      <c r="D162" s="7"/>
      <c r="E162" s="13">
        <f>IF(A162="","",SUMIFS(Hareketler!$E$5:$E$504,Hareketler!$B$5:$B$504,A162))</f>
      </c>
      <c r="F162" s="13">
        <f>IF(A162="","",SUMIFS(Hareketler!$F$5:$F$504,Hareketler!$B$5:$B$504,A162))</f>
      </c>
      <c r="G162" s="9">
        <f>IF(A162="","",E162-F162)</f>
      </c>
      <c r="H162" s="14">
        <f>IF(A162="","",IF(G162&gt;0,"Borçlu",IF(G162&lt;0,"Alacaklı","Kapandı")))</f>
      </c>
    </row>
    <row r="163" spans="1:8" x14ac:dyDescent="0.25">
      <c r="A163" s="7"/>
      <c r="B163" s="7"/>
      <c r="C163" s="7"/>
      <c r="D163" s="7"/>
      <c r="E163" s="13">
        <f>IF(A163="","",SUMIFS(Hareketler!$E$5:$E$504,Hareketler!$B$5:$B$504,A163))</f>
      </c>
      <c r="F163" s="13">
        <f>IF(A163="","",SUMIFS(Hareketler!$F$5:$F$504,Hareketler!$B$5:$B$504,A163))</f>
      </c>
      <c r="G163" s="9">
        <f>IF(A163="","",E163-F163)</f>
      </c>
      <c r="H163" s="14">
        <f>IF(A163="","",IF(G163&gt;0,"Borçlu",IF(G163&lt;0,"Alacaklı","Kapandı")))</f>
      </c>
    </row>
    <row r="164" spans="1:8" x14ac:dyDescent="0.25">
      <c r="A164" s="7"/>
      <c r="B164" s="7"/>
      <c r="C164" s="7"/>
      <c r="D164" s="7"/>
      <c r="E164" s="13">
        <f>IF(A164="","",SUMIFS(Hareketler!$E$5:$E$504,Hareketler!$B$5:$B$504,A164))</f>
      </c>
      <c r="F164" s="13">
        <f>IF(A164="","",SUMIFS(Hareketler!$F$5:$F$504,Hareketler!$B$5:$B$504,A164))</f>
      </c>
      <c r="G164" s="9">
        <f>IF(A164="","",E164-F164)</f>
      </c>
      <c r="H164" s="14">
        <f>IF(A164="","",IF(G164&gt;0,"Borçlu",IF(G164&lt;0,"Alacaklı","Kapandı")))</f>
      </c>
    </row>
    <row r="165" spans="1:8" x14ac:dyDescent="0.25">
      <c r="A165" s="7"/>
      <c r="B165" s="7"/>
      <c r="C165" s="7"/>
      <c r="D165" s="7"/>
      <c r="E165" s="13">
        <f>IF(A165="","",SUMIFS(Hareketler!$E$5:$E$504,Hareketler!$B$5:$B$504,A165))</f>
      </c>
      <c r="F165" s="13">
        <f>IF(A165="","",SUMIFS(Hareketler!$F$5:$F$504,Hareketler!$B$5:$B$504,A165))</f>
      </c>
      <c r="G165" s="9">
        <f>IF(A165="","",E165-F165)</f>
      </c>
      <c r="H165" s="14">
        <f>IF(A165="","",IF(G165&gt;0,"Borçlu",IF(G165&lt;0,"Alacaklı","Kapandı")))</f>
      </c>
    </row>
    <row r="166" spans="1:8" x14ac:dyDescent="0.25">
      <c r="A166" s="7"/>
      <c r="B166" s="7"/>
      <c r="C166" s="7"/>
      <c r="D166" s="7"/>
      <c r="E166" s="13">
        <f>IF(A166="","",SUMIFS(Hareketler!$E$5:$E$504,Hareketler!$B$5:$B$504,A166))</f>
      </c>
      <c r="F166" s="13">
        <f>IF(A166="","",SUMIFS(Hareketler!$F$5:$F$504,Hareketler!$B$5:$B$504,A166))</f>
      </c>
      <c r="G166" s="9">
        <f>IF(A166="","",E166-F166)</f>
      </c>
      <c r="H166" s="14">
        <f>IF(A166="","",IF(G166&gt;0,"Borçlu",IF(G166&lt;0,"Alacaklı","Kapandı")))</f>
      </c>
    </row>
    <row r="167" spans="1:8" x14ac:dyDescent="0.25">
      <c r="A167" s="7"/>
      <c r="B167" s="7"/>
      <c r="C167" s="7"/>
      <c r="D167" s="7"/>
      <c r="E167" s="13">
        <f>IF(A167="","",SUMIFS(Hareketler!$E$5:$E$504,Hareketler!$B$5:$B$504,A167))</f>
      </c>
      <c r="F167" s="13">
        <f>IF(A167="","",SUMIFS(Hareketler!$F$5:$F$504,Hareketler!$B$5:$B$504,A167))</f>
      </c>
      <c r="G167" s="9">
        <f>IF(A167="","",E167-F167)</f>
      </c>
      <c r="H167" s="14">
        <f>IF(A167="","",IF(G167&gt;0,"Borçlu",IF(G167&lt;0,"Alacaklı","Kapandı")))</f>
      </c>
    </row>
    <row r="168" spans="1:8" x14ac:dyDescent="0.25">
      <c r="A168" s="7"/>
      <c r="B168" s="7"/>
      <c r="C168" s="7"/>
      <c r="D168" s="7"/>
      <c r="E168" s="13">
        <f>IF(A168="","",SUMIFS(Hareketler!$E$5:$E$504,Hareketler!$B$5:$B$504,A168))</f>
      </c>
      <c r="F168" s="13">
        <f>IF(A168="","",SUMIFS(Hareketler!$F$5:$F$504,Hareketler!$B$5:$B$504,A168))</f>
      </c>
      <c r="G168" s="9">
        <f>IF(A168="","",E168-F168)</f>
      </c>
      <c r="H168" s="14">
        <f>IF(A168="","",IF(G168&gt;0,"Borçlu",IF(G168&lt;0,"Alacaklı","Kapandı")))</f>
      </c>
    </row>
    <row r="169" spans="1:8" x14ac:dyDescent="0.25">
      <c r="A169" s="7"/>
      <c r="B169" s="7"/>
      <c r="C169" s="7"/>
      <c r="D169" s="7"/>
      <c r="E169" s="13">
        <f>IF(A169="","",SUMIFS(Hareketler!$E$5:$E$504,Hareketler!$B$5:$B$504,A169))</f>
      </c>
      <c r="F169" s="13">
        <f>IF(A169="","",SUMIFS(Hareketler!$F$5:$F$504,Hareketler!$B$5:$B$504,A169))</f>
      </c>
      <c r="G169" s="9">
        <f>IF(A169="","",E169-F169)</f>
      </c>
      <c r="H169" s="14">
        <f>IF(A169="","",IF(G169&gt;0,"Borçlu",IF(G169&lt;0,"Alacaklı","Kapandı")))</f>
      </c>
    </row>
    <row r="170" spans="1:8" x14ac:dyDescent="0.25">
      <c r="A170" s="7"/>
      <c r="B170" s="7"/>
      <c r="C170" s="7"/>
      <c r="D170" s="7"/>
      <c r="E170" s="13">
        <f>IF(A170="","",SUMIFS(Hareketler!$E$5:$E$504,Hareketler!$B$5:$B$504,A170))</f>
      </c>
      <c r="F170" s="13">
        <f>IF(A170="","",SUMIFS(Hareketler!$F$5:$F$504,Hareketler!$B$5:$B$504,A170))</f>
      </c>
      <c r="G170" s="9">
        <f>IF(A170="","",E170-F170)</f>
      </c>
      <c r="H170" s="14">
        <f>IF(A170="","",IF(G170&gt;0,"Borçlu",IF(G170&lt;0,"Alacaklı","Kapandı")))</f>
      </c>
    </row>
    <row r="171" spans="1:8" x14ac:dyDescent="0.25">
      <c r="A171" s="7"/>
      <c r="B171" s="7"/>
      <c r="C171" s="7"/>
      <c r="D171" s="7"/>
      <c r="E171" s="13">
        <f>IF(A171="","",SUMIFS(Hareketler!$E$5:$E$504,Hareketler!$B$5:$B$504,A171))</f>
      </c>
      <c r="F171" s="13">
        <f>IF(A171="","",SUMIFS(Hareketler!$F$5:$F$504,Hareketler!$B$5:$B$504,A171))</f>
      </c>
      <c r="G171" s="9">
        <f>IF(A171="","",E171-F171)</f>
      </c>
      <c r="H171" s="14">
        <f>IF(A171="","",IF(G171&gt;0,"Borçlu",IF(G171&lt;0,"Alacaklı","Kapandı")))</f>
      </c>
    </row>
    <row r="172" spans="1:8" x14ac:dyDescent="0.25">
      <c r="A172" s="7"/>
      <c r="B172" s="7"/>
      <c r="C172" s="7"/>
      <c r="D172" s="7"/>
      <c r="E172" s="13">
        <f>IF(A172="","",SUMIFS(Hareketler!$E$5:$E$504,Hareketler!$B$5:$B$504,A172))</f>
      </c>
      <c r="F172" s="13">
        <f>IF(A172="","",SUMIFS(Hareketler!$F$5:$F$504,Hareketler!$B$5:$B$504,A172))</f>
      </c>
      <c r="G172" s="9">
        <f>IF(A172="","",E172-F172)</f>
      </c>
      <c r="H172" s="14">
        <f>IF(A172="","",IF(G172&gt;0,"Borçlu",IF(G172&lt;0,"Alacaklı","Kapandı")))</f>
      </c>
    </row>
    <row r="173" spans="1:8" x14ac:dyDescent="0.25">
      <c r="A173" s="7"/>
      <c r="B173" s="7"/>
      <c r="C173" s="7"/>
      <c r="D173" s="7"/>
      <c r="E173" s="13">
        <f>IF(A173="","",SUMIFS(Hareketler!$E$5:$E$504,Hareketler!$B$5:$B$504,A173))</f>
      </c>
      <c r="F173" s="13">
        <f>IF(A173="","",SUMIFS(Hareketler!$F$5:$F$504,Hareketler!$B$5:$B$504,A173))</f>
      </c>
      <c r="G173" s="9">
        <f>IF(A173="","",E173-F173)</f>
      </c>
      <c r="H173" s="14">
        <f>IF(A173="","",IF(G173&gt;0,"Borçlu",IF(G173&lt;0,"Alacaklı","Kapandı")))</f>
      </c>
    </row>
    <row r="174" spans="1:8" x14ac:dyDescent="0.25">
      <c r="A174" s="7"/>
      <c r="B174" s="7"/>
      <c r="C174" s="7"/>
      <c r="D174" s="7"/>
      <c r="E174" s="13">
        <f>IF(A174="","",SUMIFS(Hareketler!$E$5:$E$504,Hareketler!$B$5:$B$504,A174))</f>
      </c>
      <c r="F174" s="13">
        <f>IF(A174="","",SUMIFS(Hareketler!$F$5:$F$504,Hareketler!$B$5:$B$504,A174))</f>
      </c>
      <c r="G174" s="9">
        <f>IF(A174="","",E174-F174)</f>
      </c>
      <c r="H174" s="14">
        <f>IF(A174="","",IF(G174&gt;0,"Borçlu",IF(G174&lt;0,"Alacaklı","Kapandı")))</f>
      </c>
    </row>
    <row r="175" spans="1:8" x14ac:dyDescent="0.25">
      <c r="A175" s="7"/>
      <c r="B175" s="7"/>
      <c r="C175" s="7"/>
      <c r="D175" s="7"/>
      <c r="E175" s="13">
        <f>IF(A175="","",SUMIFS(Hareketler!$E$5:$E$504,Hareketler!$B$5:$B$504,A175))</f>
      </c>
      <c r="F175" s="13">
        <f>IF(A175="","",SUMIFS(Hareketler!$F$5:$F$504,Hareketler!$B$5:$B$504,A175))</f>
      </c>
      <c r="G175" s="9">
        <f>IF(A175="","",E175-F175)</f>
      </c>
      <c r="H175" s="14">
        <f>IF(A175="","",IF(G175&gt;0,"Borçlu",IF(G175&lt;0,"Alacaklı","Kapandı")))</f>
      </c>
    </row>
    <row r="176" spans="1:8" x14ac:dyDescent="0.25">
      <c r="A176" s="7"/>
      <c r="B176" s="7"/>
      <c r="C176" s="7"/>
      <c r="D176" s="7"/>
      <c r="E176" s="13">
        <f>IF(A176="","",SUMIFS(Hareketler!$E$5:$E$504,Hareketler!$B$5:$B$504,A176))</f>
      </c>
      <c r="F176" s="13">
        <f>IF(A176="","",SUMIFS(Hareketler!$F$5:$F$504,Hareketler!$B$5:$B$504,A176))</f>
      </c>
      <c r="G176" s="9">
        <f>IF(A176="","",E176-F176)</f>
      </c>
      <c r="H176" s="14">
        <f>IF(A176="","",IF(G176&gt;0,"Borçlu",IF(G176&lt;0,"Alacaklı","Kapandı")))</f>
      </c>
    </row>
    <row r="177" spans="1:8" x14ac:dyDescent="0.25">
      <c r="A177" s="7"/>
      <c r="B177" s="7"/>
      <c r="C177" s="7"/>
      <c r="D177" s="7"/>
      <c r="E177" s="13">
        <f>IF(A177="","",SUMIFS(Hareketler!$E$5:$E$504,Hareketler!$B$5:$B$504,A177))</f>
      </c>
      <c r="F177" s="13">
        <f>IF(A177="","",SUMIFS(Hareketler!$F$5:$F$504,Hareketler!$B$5:$B$504,A177))</f>
      </c>
      <c r="G177" s="9">
        <f>IF(A177="","",E177-F177)</f>
      </c>
      <c r="H177" s="14">
        <f>IF(A177="","",IF(G177&gt;0,"Borçlu",IF(G177&lt;0,"Alacaklı","Kapandı")))</f>
      </c>
    </row>
    <row r="178" spans="1:8" x14ac:dyDescent="0.25">
      <c r="A178" s="7"/>
      <c r="B178" s="7"/>
      <c r="C178" s="7"/>
      <c r="D178" s="7"/>
      <c r="E178" s="13">
        <f>IF(A178="","",SUMIFS(Hareketler!$E$5:$E$504,Hareketler!$B$5:$B$504,A178))</f>
      </c>
      <c r="F178" s="13">
        <f>IF(A178="","",SUMIFS(Hareketler!$F$5:$F$504,Hareketler!$B$5:$B$504,A178))</f>
      </c>
      <c r="G178" s="9">
        <f>IF(A178="","",E178-F178)</f>
      </c>
      <c r="H178" s="14">
        <f>IF(A178="","",IF(G178&gt;0,"Borçlu",IF(G178&lt;0,"Alacaklı","Kapandı")))</f>
      </c>
    </row>
    <row r="179" spans="1:8" x14ac:dyDescent="0.25">
      <c r="A179" s="7"/>
      <c r="B179" s="7"/>
      <c r="C179" s="7"/>
      <c r="D179" s="7"/>
      <c r="E179" s="13">
        <f>IF(A179="","",SUMIFS(Hareketler!$E$5:$E$504,Hareketler!$B$5:$B$504,A179))</f>
      </c>
      <c r="F179" s="13">
        <f>IF(A179="","",SUMIFS(Hareketler!$F$5:$F$504,Hareketler!$B$5:$B$504,A179))</f>
      </c>
      <c r="G179" s="9">
        <f>IF(A179="","",E179-F179)</f>
      </c>
      <c r="H179" s="14">
        <f>IF(A179="","",IF(G179&gt;0,"Borçlu",IF(G179&lt;0,"Alacaklı","Kapandı")))</f>
      </c>
    </row>
    <row r="180" spans="1:8" x14ac:dyDescent="0.25">
      <c r="A180" s="7"/>
      <c r="B180" s="7"/>
      <c r="C180" s="7"/>
      <c r="D180" s="7"/>
      <c r="E180" s="13">
        <f>IF(A180="","",SUMIFS(Hareketler!$E$5:$E$504,Hareketler!$B$5:$B$504,A180))</f>
      </c>
      <c r="F180" s="13">
        <f>IF(A180="","",SUMIFS(Hareketler!$F$5:$F$504,Hareketler!$B$5:$B$504,A180))</f>
      </c>
      <c r="G180" s="9">
        <f>IF(A180="","",E180-F180)</f>
      </c>
      <c r="H180" s="14">
        <f>IF(A180="","",IF(G180&gt;0,"Borçlu",IF(G180&lt;0,"Alacaklı","Kapandı")))</f>
      </c>
    </row>
    <row r="181" spans="1:8" x14ac:dyDescent="0.25">
      <c r="A181" s="7"/>
      <c r="B181" s="7"/>
      <c r="C181" s="7"/>
      <c r="D181" s="7"/>
      <c r="E181" s="13">
        <f>IF(A181="","",SUMIFS(Hareketler!$E$5:$E$504,Hareketler!$B$5:$B$504,A181))</f>
      </c>
      <c r="F181" s="13">
        <f>IF(A181="","",SUMIFS(Hareketler!$F$5:$F$504,Hareketler!$B$5:$B$504,A181))</f>
      </c>
      <c r="G181" s="9">
        <f>IF(A181="","",E181-F181)</f>
      </c>
      <c r="H181" s="14">
        <f>IF(A181="","",IF(G181&gt;0,"Borçlu",IF(G181&lt;0,"Alacaklı","Kapandı")))</f>
      </c>
    </row>
    <row r="182" spans="1:8" x14ac:dyDescent="0.25">
      <c r="A182" s="7"/>
      <c r="B182" s="7"/>
      <c r="C182" s="7"/>
      <c r="D182" s="7"/>
      <c r="E182" s="13">
        <f>IF(A182="","",SUMIFS(Hareketler!$E$5:$E$504,Hareketler!$B$5:$B$504,A182))</f>
      </c>
      <c r="F182" s="13">
        <f>IF(A182="","",SUMIFS(Hareketler!$F$5:$F$504,Hareketler!$B$5:$B$504,A182))</f>
      </c>
      <c r="G182" s="9">
        <f>IF(A182="","",E182-F182)</f>
      </c>
      <c r="H182" s="14">
        <f>IF(A182="","",IF(G182&gt;0,"Borçlu",IF(G182&lt;0,"Alacaklı","Kapandı")))</f>
      </c>
    </row>
    <row r="183" spans="1:8" x14ac:dyDescent="0.25">
      <c r="A183" s="7"/>
      <c r="B183" s="7"/>
      <c r="C183" s="7"/>
      <c r="D183" s="7"/>
      <c r="E183" s="13">
        <f>IF(A183="","",SUMIFS(Hareketler!$E$5:$E$504,Hareketler!$B$5:$B$504,A183))</f>
      </c>
      <c r="F183" s="13">
        <f>IF(A183="","",SUMIFS(Hareketler!$F$5:$F$504,Hareketler!$B$5:$B$504,A183))</f>
      </c>
      <c r="G183" s="9">
        <f>IF(A183="","",E183-F183)</f>
      </c>
      <c r="H183" s="14">
        <f>IF(A183="","",IF(G183&gt;0,"Borçlu",IF(G183&lt;0,"Alacaklı","Kapandı")))</f>
      </c>
    </row>
    <row r="184" spans="1:8" x14ac:dyDescent="0.25">
      <c r="A184" s="7"/>
      <c r="B184" s="7"/>
      <c r="C184" s="7"/>
      <c r="D184" s="7"/>
      <c r="E184" s="13">
        <f>IF(A184="","",SUMIFS(Hareketler!$E$5:$E$504,Hareketler!$B$5:$B$504,A184))</f>
      </c>
      <c r="F184" s="13">
        <f>IF(A184="","",SUMIFS(Hareketler!$F$5:$F$504,Hareketler!$B$5:$B$504,A184))</f>
      </c>
      <c r="G184" s="9">
        <f>IF(A184="","",E184-F184)</f>
      </c>
      <c r="H184" s="14">
        <f>IF(A184="","",IF(G184&gt;0,"Borçlu",IF(G184&lt;0,"Alacaklı","Kapandı")))</f>
      </c>
    </row>
    <row r="185" spans="1:8" x14ac:dyDescent="0.25">
      <c r="A185" s="7"/>
      <c r="B185" s="7"/>
      <c r="C185" s="7"/>
      <c r="D185" s="7"/>
      <c r="E185" s="13">
        <f>IF(A185="","",SUMIFS(Hareketler!$E$5:$E$504,Hareketler!$B$5:$B$504,A185))</f>
      </c>
      <c r="F185" s="13">
        <f>IF(A185="","",SUMIFS(Hareketler!$F$5:$F$504,Hareketler!$B$5:$B$504,A185))</f>
      </c>
      <c r="G185" s="9">
        <f>IF(A185="","",E185-F185)</f>
      </c>
      <c r="H185" s="14">
        <f>IF(A185="","",IF(G185&gt;0,"Borçlu",IF(G185&lt;0,"Alacaklı","Kapandı")))</f>
      </c>
    </row>
    <row r="186" spans="1:8" x14ac:dyDescent="0.25">
      <c r="A186" s="7"/>
      <c r="B186" s="7"/>
      <c r="C186" s="7"/>
      <c r="D186" s="7"/>
      <c r="E186" s="13">
        <f>IF(A186="","",SUMIFS(Hareketler!$E$5:$E$504,Hareketler!$B$5:$B$504,A186))</f>
      </c>
      <c r="F186" s="13">
        <f>IF(A186="","",SUMIFS(Hareketler!$F$5:$F$504,Hareketler!$B$5:$B$504,A186))</f>
      </c>
      <c r="G186" s="9">
        <f>IF(A186="","",E186-F186)</f>
      </c>
      <c r="H186" s="14">
        <f>IF(A186="","",IF(G186&gt;0,"Borçlu",IF(G186&lt;0,"Alacaklı","Kapandı")))</f>
      </c>
    </row>
    <row r="187" spans="1:8" x14ac:dyDescent="0.25">
      <c r="A187" s="7"/>
      <c r="B187" s="7"/>
      <c r="C187" s="7"/>
      <c r="D187" s="7"/>
      <c r="E187" s="13">
        <f>IF(A187="","",SUMIFS(Hareketler!$E$5:$E$504,Hareketler!$B$5:$B$504,A187))</f>
      </c>
      <c r="F187" s="13">
        <f>IF(A187="","",SUMIFS(Hareketler!$F$5:$F$504,Hareketler!$B$5:$B$504,A187))</f>
      </c>
      <c r="G187" s="9">
        <f>IF(A187="","",E187-F187)</f>
      </c>
      <c r="H187" s="14">
        <f>IF(A187="","",IF(G187&gt;0,"Borçlu",IF(G187&lt;0,"Alacaklı","Kapandı")))</f>
      </c>
    </row>
    <row r="188" spans="1:8" x14ac:dyDescent="0.25">
      <c r="A188" s="7"/>
      <c r="B188" s="7"/>
      <c r="C188" s="7"/>
      <c r="D188" s="7"/>
      <c r="E188" s="13">
        <f>IF(A188="","",SUMIFS(Hareketler!$E$5:$E$504,Hareketler!$B$5:$B$504,A188))</f>
      </c>
      <c r="F188" s="13">
        <f>IF(A188="","",SUMIFS(Hareketler!$F$5:$F$504,Hareketler!$B$5:$B$504,A188))</f>
      </c>
      <c r="G188" s="9">
        <f>IF(A188="","",E188-F188)</f>
      </c>
      <c r="H188" s="14">
        <f>IF(A188="","",IF(G188&gt;0,"Borçlu",IF(G188&lt;0,"Alacaklı","Kapandı")))</f>
      </c>
    </row>
    <row r="189" spans="1:8" x14ac:dyDescent="0.25">
      <c r="A189" s="7"/>
      <c r="B189" s="7"/>
      <c r="C189" s="7"/>
      <c r="D189" s="7"/>
      <c r="E189" s="13">
        <f>IF(A189="","",SUMIFS(Hareketler!$E$5:$E$504,Hareketler!$B$5:$B$504,A189))</f>
      </c>
      <c r="F189" s="13">
        <f>IF(A189="","",SUMIFS(Hareketler!$F$5:$F$504,Hareketler!$B$5:$B$504,A189))</f>
      </c>
      <c r="G189" s="9">
        <f>IF(A189="","",E189-F189)</f>
      </c>
      <c r="H189" s="14">
        <f>IF(A189="","",IF(G189&gt;0,"Borçlu",IF(G189&lt;0,"Alacaklı","Kapandı")))</f>
      </c>
    </row>
    <row r="190" spans="1:8" x14ac:dyDescent="0.25">
      <c r="A190" s="7"/>
      <c r="B190" s="7"/>
      <c r="C190" s="7"/>
      <c r="D190" s="7"/>
      <c r="E190" s="13">
        <f>IF(A190="","",SUMIFS(Hareketler!$E$5:$E$504,Hareketler!$B$5:$B$504,A190))</f>
      </c>
      <c r="F190" s="13">
        <f>IF(A190="","",SUMIFS(Hareketler!$F$5:$F$504,Hareketler!$B$5:$B$504,A190))</f>
      </c>
      <c r="G190" s="9">
        <f>IF(A190="","",E190-F190)</f>
      </c>
      <c r="H190" s="14">
        <f>IF(A190="","",IF(G190&gt;0,"Borçlu",IF(G190&lt;0,"Alacaklı","Kapandı")))</f>
      </c>
    </row>
    <row r="191" spans="1:8" x14ac:dyDescent="0.25">
      <c r="A191" s="7"/>
      <c r="B191" s="7"/>
      <c r="C191" s="7"/>
      <c r="D191" s="7"/>
      <c r="E191" s="13">
        <f>IF(A191="","",SUMIFS(Hareketler!$E$5:$E$504,Hareketler!$B$5:$B$504,A191))</f>
      </c>
      <c r="F191" s="13">
        <f>IF(A191="","",SUMIFS(Hareketler!$F$5:$F$504,Hareketler!$B$5:$B$504,A191))</f>
      </c>
      <c r="G191" s="9">
        <f>IF(A191="","",E191-F191)</f>
      </c>
      <c r="H191" s="14">
        <f>IF(A191="","",IF(G191&gt;0,"Borçlu",IF(G191&lt;0,"Alacaklı","Kapandı")))</f>
      </c>
    </row>
    <row r="192" spans="1:8" x14ac:dyDescent="0.25">
      <c r="A192" s="7"/>
      <c r="B192" s="7"/>
      <c r="C192" s="7"/>
      <c r="D192" s="7"/>
      <c r="E192" s="13">
        <f>IF(A192="","",SUMIFS(Hareketler!$E$5:$E$504,Hareketler!$B$5:$B$504,A192))</f>
      </c>
      <c r="F192" s="13">
        <f>IF(A192="","",SUMIFS(Hareketler!$F$5:$F$504,Hareketler!$B$5:$B$504,A192))</f>
      </c>
      <c r="G192" s="9">
        <f>IF(A192="","",E192-F192)</f>
      </c>
      <c r="H192" s="14">
        <f>IF(A192="","",IF(G192&gt;0,"Borçlu",IF(G192&lt;0,"Alacaklı","Kapandı")))</f>
      </c>
    </row>
    <row r="193" spans="1:8" x14ac:dyDescent="0.25">
      <c r="A193" s="7"/>
      <c r="B193" s="7"/>
      <c r="C193" s="7"/>
      <c r="D193" s="7"/>
      <c r="E193" s="13">
        <f>IF(A193="","",SUMIFS(Hareketler!$E$5:$E$504,Hareketler!$B$5:$B$504,A193))</f>
      </c>
      <c r="F193" s="13">
        <f>IF(A193="","",SUMIFS(Hareketler!$F$5:$F$504,Hareketler!$B$5:$B$504,A193))</f>
      </c>
      <c r="G193" s="9">
        <f>IF(A193="","",E193-F193)</f>
      </c>
      <c r="H193" s="14">
        <f>IF(A193="","",IF(G193&gt;0,"Borçlu",IF(G193&lt;0,"Alacaklı","Kapandı")))</f>
      </c>
    </row>
    <row r="194" spans="1:8" x14ac:dyDescent="0.25">
      <c r="A194" s="7"/>
      <c r="B194" s="7"/>
      <c r="C194" s="7"/>
      <c r="D194" s="7"/>
      <c r="E194" s="13">
        <f>IF(A194="","",SUMIFS(Hareketler!$E$5:$E$504,Hareketler!$B$5:$B$504,A194))</f>
      </c>
      <c r="F194" s="13">
        <f>IF(A194="","",SUMIFS(Hareketler!$F$5:$F$504,Hareketler!$B$5:$B$504,A194))</f>
      </c>
      <c r="G194" s="9">
        <f>IF(A194="","",E194-F194)</f>
      </c>
      <c r="H194" s="14">
        <f>IF(A194="","",IF(G194&gt;0,"Borçlu",IF(G194&lt;0,"Alacaklı","Kapandı")))</f>
      </c>
    </row>
    <row r="195" spans="1:8" x14ac:dyDescent="0.25">
      <c r="A195" s="7"/>
      <c r="B195" s="7"/>
      <c r="C195" s="7"/>
      <c r="D195" s="7"/>
      <c r="E195" s="13">
        <f>IF(A195="","",SUMIFS(Hareketler!$E$5:$E$504,Hareketler!$B$5:$B$504,A195))</f>
      </c>
      <c r="F195" s="13">
        <f>IF(A195="","",SUMIFS(Hareketler!$F$5:$F$504,Hareketler!$B$5:$B$504,A195))</f>
      </c>
      <c r="G195" s="9">
        <f>IF(A195="","",E195-F195)</f>
      </c>
      <c r="H195" s="14">
        <f>IF(A195="","",IF(G195&gt;0,"Borçlu",IF(G195&lt;0,"Alacaklı","Kapandı")))</f>
      </c>
    </row>
    <row r="196" spans="1:8" x14ac:dyDescent="0.25">
      <c r="A196" s="7"/>
      <c r="B196" s="7"/>
      <c r="C196" s="7"/>
      <c r="D196" s="7"/>
      <c r="E196" s="13">
        <f>IF(A196="","",SUMIFS(Hareketler!$E$5:$E$504,Hareketler!$B$5:$B$504,A196))</f>
      </c>
      <c r="F196" s="13">
        <f>IF(A196="","",SUMIFS(Hareketler!$F$5:$F$504,Hareketler!$B$5:$B$504,A196))</f>
      </c>
      <c r="G196" s="9">
        <f>IF(A196="","",E196-F196)</f>
      </c>
      <c r="H196" s="14">
        <f>IF(A196="","",IF(G196&gt;0,"Borçlu",IF(G196&lt;0,"Alacaklı","Kapandı")))</f>
      </c>
    </row>
    <row r="197" spans="1:8" x14ac:dyDescent="0.25">
      <c r="A197" s="7"/>
      <c r="B197" s="7"/>
      <c r="C197" s="7"/>
      <c r="D197" s="7"/>
      <c r="E197" s="13">
        <f>IF(A197="","",SUMIFS(Hareketler!$E$5:$E$504,Hareketler!$B$5:$B$504,A197))</f>
      </c>
      <c r="F197" s="13">
        <f>IF(A197="","",SUMIFS(Hareketler!$F$5:$F$504,Hareketler!$B$5:$B$504,A197))</f>
      </c>
      <c r="G197" s="9">
        <f>IF(A197="","",E197-F197)</f>
      </c>
      <c r="H197" s="14">
        <f>IF(A197="","",IF(G197&gt;0,"Borçlu",IF(G197&lt;0,"Alacaklı","Kapandı")))</f>
      </c>
    </row>
    <row r="198" spans="1:8" x14ac:dyDescent="0.25">
      <c r="A198" s="7"/>
      <c r="B198" s="7"/>
      <c r="C198" s="7"/>
      <c r="D198" s="7"/>
      <c r="E198" s="13">
        <f>IF(A198="","",SUMIFS(Hareketler!$E$5:$E$504,Hareketler!$B$5:$B$504,A198))</f>
      </c>
      <c r="F198" s="13">
        <f>IF(A198="","",SUMIFS(Hareketler!$F$5:$F$504,Hareketler!$B$5:$B$504,A198))</f>
      </c>
      <c r="G198" s="9">
        <f>IF(A198="","",E198-F198)</f>
      </c>
      <c r="H198" s="14">
        <f>IF(A198="","",IF(G198&gt;0,"Borçlu",IF(G198&lt;0,"Alacaklı","Kapandı")))</f>
      </c>
    </row>
    <row r="199" spans="1:8" x14ac:dyDescent="0.25">
      <c r="A199" s="7"/>
      <c r="B199" s="7"/>
      <c r="C199" s="7"/>
      <c r="D199" s="7"/>
      <c r="E199" s="13">
        <f>IF(A199="","",SUMIFS(Hareketler!$E$5:$E$504,Hareketler!$B$5:$B$504,A199))</f>
      </c>
      <c r="F199" s="13">
        <f>IF(A199="","",SUMIFS(Hareketler!$F$5:$F$504,Hareketler!$B$5:$B$504,A199))</f>
      </c>
      <c r="G199" s="9">
        <f>IF(A199="","",E199-F199)</f>
      </c>
      <c r="H199" s="14">
        <f>IF(A199="","",IF(G199&gt;0,"Borçlu",IF(G199&lt;0,"Alacaklı","Kapandı")))</f>
      </c>
    </row>
    <row r="200" spans="1:8" x14ac:dyDescent="0.25">
      <c r="A200" s="7"/>
      <c r="B200" s="7"/>
      <c r="C200" s="7"/>
      <c r="D200" s="7"/>
      <c r="E200" s="13">
        <f>IF(A200="","",SUMIFS(Hareketler!$E$5:$E$504,Hareketler!$B$5:$B$504,A200))</f>
      </c>
      <c r="F200" s="13">
        <f>IF(A200="","",SUMIFS(Hareketler!$F$5:$F$504,Hareketler!$B$5:$B$504,A200))</f>
      </c>
      <c r="G200" s="9">
        <f>IF(A200="","",E200-F200)</f>
      </c>
      <c r="H200" s="14">
        <f>IF(A200="","",IF(G200&gt;0,"Borçlu",IF(G200&lt;0,"Alacaklı","Kapandı")))</f>
      </c>
    </row>
    <row r="201" spans="1:8" x14ac:dyDescent="0.25">
      <c r="A201" s="7"/>
      <c r="B201" s="7"/>
      <c r="C201" s="7"/>
      <c r="D201" s="7"/>
      <c r="E201" s="13">
        <f>IF(A201="","",SUMIFS(Hareketler!$E$5:$E$504,Hareketler!$B$5:$B$504,A201))</f>
      </c>
      <c r="F201" s="13">
        <f>IF(A201="","",SUMIFS(Hareketler!$F$5:$F$504,Hareketler!$B$5:$B$504,A201))</f>
      </c>
      <c r="G201" s="9">
        <f>IF(A201="","",E201-F201)</f>
      </c>
      <c r="H201" s="14">
        <f>IF(A201="","",IF(G201&gt;0,"Borçlu",IF(G201&lt;0,"Alacaklı","Kapandı")))</f>
      </c>
    </row>
    <row r="202" spans="1:8" x14ac:dyDescent="0.25">
      <c r="A202" s="7"/>
      <c r="B202" s="7"/>
      <c r="C202" s="7"/>
      <c r="D202" s="7"/>
      <c r="E202" s="13">
        <f>IF(A202="","",SUMIFS(Hareketler!$E$5:$E$504,Hareketler!$B$5:$B$504,A202))</f>
      </c>
      <c r="F202" s="13">
        <f>IF(A202="","",SUMIFS(Hareketler!$F$5:$F$504,Hareketler!$B$5:$B$504,A202))</f>
      </c>
      <c r="G202" s="9">
        <f>IF(A202="","",E202-F202)</f>
      </c>
      <c r="H202" s="14">
        <f>IF(A202="","",IF(G202&gt;0,"Borçlu",IF(G202&lt;0,"Alacaklı","Kapandı")))</f>
      </c>
    </row>
    <row r="203" spans="1:8" x14ac:dyDescent="0.25">
      <c r="A203" s="7"/>
      <c r="B203" s="7"/>
      <c r="C203" s="7"/>
      <c r="D203" s="7"/>
      <c r="E203" s="13">
        <f>IF(A203="","",SUMIFS(Hareketler!$E$5:$E$504,Hareketler!$B$5:$B$504,A203))</f>
      </c>
      <c r="F203" s="13">
        <f>IF(A203="","",SUMIFS(Hareketler!$F$5:$F$504,Hareketler!$B$5:$B$504,A203))</f>
      </c>
      <c r="G203" s="9">
        <f>IF(A203="","",E203-F203)</f>
      </c>
      <c r="H203" s="14">
        <f>IF(A203="","",IF(G203&gt;0,"Borçlu",IF(G203&lt;0,"Alacaklı","Kapandı")))</f>
      </c>
    </row>
    <row r="204" spans="1:8" x14ac:dyDescent="0.25">
      <c r="A204" s="7"/>
      <c r="B204" s="7"/>
      <c r="C204" s="7"/>
      <c r="D204" s="7"/>
      <c r="E204" s="13">
        <f>IF(A204="","",SUMIFS(Hareketler!$E$5:$E$504,Hareketler!$B$5:$B$504,A204))</f>
      </c>
      <c r="F204" s="13">
        <f>IF(A204="","",SUMIFS(Hareketler!$F$5:$F$504,Hareketler!$B$5:$B$504,A204))</f>
      </c>
      <c r="G204" s="9">
        <f>IF(A204="","",E204-F204)</f>
      </c>
      <c r="H204" s="14">
        <f>IF(A204="","",IF(G204&gt;0,"Borçlu",IF(G204&lt;0,"Alacaklı","Kapandı")))</f>
      </c>
    </row>
    <row r="205" spans="1:8" x14ac:dyDescent="0.25">
      <c r="A205" s="7"/>
      <c r="B205" s="7"/>
      <c r="C205" s="7"/>
      <c r="D205" s="7"/>
      <c r="E205" s="13">
        <f>IF(A205="","",SUMIFS(Hareketler!$E$5:$E$504,Hareketler!$B$5:$B$504,A205))</f>
      </c>
      <c r="F205" s="13">
        <f>IF(A205="","",SUMIFS(Hareketler!$F$5:$F$504,Hareketler!$B$5:$B$504,A205))</f>
      </c>
      <c r="G205" s="9">
        <f>IF(A205="","",E205-F205)</f>
      </c>
      <c r="H205" s="14">
        <f>IF(A205="","",IF(G205&gt;0,"Borçlu",IF(G205&lt;0,"Alacaklı","Kapandı")))</f>
      </c>
    </row>
    <row r="206" spans="1:8" x14ac:dyDescent="0.25">
      <c r="A206" s="7"/>
      <c r="B206" s="7"/>
      <c r="C206" s="7"/>
      <c r="D206" s="7"/>
      <c r="E206" s="13">
        <f>IF(A206="","",SUMIFS(Hareketler!$E$5:$E$504,Hareketler!$B$5:$B$504,A206))</f>
      </c>
      <c r="F206" s="13">
        <f>IF(A206="","",SUMIFS(Hareketler!$F$5:$F$504,Hareketler!$B$5:$B$504,A206))</f>
      </c>
      <c r="G206" s="9">
        <f>IF(A206="","",E206-F206)</f>
      </c>
      <c r="H206" s="14">
        <f>IF(A206="","",IF(G206&gt;0,"Borçlu",IF(G206&lt;0,"Alacaklı","Kapandı")))</f>
      </c>
    </row>
    <row r="207" spans="1:8" x14ac:dyDescent="0.25">
      <c r="A207" s="7"/>
      <c r="B207" s="7"/>
      <c r="C207" s="7"/>
      <c r="D207" s="7"/>
      <c r="E207" s="13">
        <f>IF(A207="","",SUMIFS(Hareketler!$E$5:$E$504,Hareketler!$B$5:$B$504,A207))</f>
      </c>
      <c r="F207" s="13">
        <f>IF(A207="","",SUMIFS(Hareketler!$F$5:$F$504,Hareketler!$B$5:$B$504,A207))</f>
      </c>
      <c r="G207" s="9">
        <f>IF(A207="","",E207-F207)</f>
      </c>
      <c r="H207" s="14">
        <f>IF(A207="","",IF(G207&gt;0,"Borçlu",IF(G207&lt;0,"Alacaklı","Kapandı")))</f>
      </c>
    </row>
    <row r="208" spans="1:8" x14ac:dyDescent="0.25">
      <c r="A208" s="7"/>
      <c r="B208" s="7"/>
      <c r="C208" s="7"/>
      <c r="D208" s="7"/>
      <c r="E208" s="13">
        <f>IF(A208="","",SUMIFS(Hareketler!$E$5:$E$504,Hareketler!$B$5:$B$504,A208))</f>
      </c>
      <c r="F208" s="13">
        <f>IF(A208="","",SUMIFS(Hareketler!$F$5:$F$504,Hareketler!$B$5:$B$504,A208))</f>
      </c>
      <c r="G208" s="9">
        <f>IF(A208="","",E208-F208)</f>
      </c>
      <c r="H208" s="14">
        <f>IF(A208="","",IF(G208&gt;0,"Borçlu",IF(G208&lt;0,"Alacaklı","Kapandı")))</f>
      </c>
    </row>
    <row r="209" spans="1:8" x14ac:dyDescent="0.25">
      <c r="A209" s="7"/>
      <c r="B209" s="7"/>
      <c r="C209" s="7"/>
      <c r="D209" s="7"/>
      <c r="E209" s="13">
        <f>IF(A209="","",SUMIFS(Hareketler!$E$5:$E$504,Hareketler!$B$5:$B$504,A209))</f>
      </c>
      <c r="F209" s="13">
        <f>IF(A209="","",SUMIFS(Hareketler!$F$5:$F$504,Hareketler!$B$5:$B$504,A209))</f>
      </c>
      <c r="G209" s="9">
        <f>IF(A209="","",E209-F209)</f>
      </c>
      <c r="H209" s="14">
        <f>IF(A209="","",IF(G209&gt;0,"Borçlu",IF(G209&lt;0,"Alacaklı","Kapandı")))</f>
      </c>
    </row>
    <row r="210" spans="1:8" x14ac:dyDescent="0.25">
      <c r="A210" s="7"/>
      <c r="B210" s="7"/>
      <c r="C210" s="7"/>
      <c r="D210" s="7"/>
      <c r="E210" s="13">
        <f>IF(A210="","",SUMIFS(Hareketler!$E$5:$E$504,Hareketler!$B$5:$B$504,A210))</f>
      </c>
      <c r="F210" s="13">
        <f>IF(A210="","",SUMIFS(Hareketler!$F$5:$F$504,Hareketler!$B$5:$B$504,A210))</f>
      </c>
      <c r="G210" s="9">
        <f>IF(A210="","",E210-F210)</f>
      </c>
      <c r="H210" s="14">
        <f>IF(A210="","",IF(G210&gt;0,"Borçlu",IF(G210&lt;0,"Alacaklı","Kapandı")))</f>
      </c>
    </row>
    <row r="211" spans="1:8" x14ac:dyDescent="0.25">
      <c r="A211" s="7"/>
      <c r="B211" s="7"/>
      <c r="C211" s="7"/>
      <c r="D211" s="7"/>
      <c r="E211" s="13">
        <f>IF(A211="","",SUMIFS(Hareketler!$E$5:$E$504,Hareketler!$B$5:$B$504,A211))</f>
      </c>
      <c r="F211" s="13">
        <f>IF(A211="","",SUMIFS(Hareketler!$F$5:$F$504,Hareketler!$B$5:$B$504,A211))</f>
      </c>
      <c r="G211" s="9">
        <f>IF(A211="","",E211-F211)</f>
      </c>
      <c r="H211" s="14">
        <f>IF(A211="","",IF(G211&gt;0,"Borçlu",IF(G211&lt;0,"Alacaklı","Kapandı")))</f>
      </c>
    </row>
    <row r="212" spans="1:8" x14ac:dyDescent="0.25">
      <c r="A212" s="7"/>
      <c r="B212" s="7"/>
      <c r="C212" s="7"/>
      <c r="D212" s="7"/>
      <c r="E212" s="13">
        <f>IF(A212="","",SUMIFS(Hareketler!$E$5:$E$504,Hareketler!$B$5:$B$504,A212))</f>
      </c>
      <c r="F212" s="13">
        <f>IF(A212="","",SUMIFS(Hareketler!$F$5:$F$504,Hareketler!$B$5:$B$504,A212))</f>
      </c>
      <c r="G212" s="9">
        <f>IF(A212="","",E212-F212)</f>
      </c>
      <c r="H212" s="14">
        <f>IF(A212="","",IF(G212&gt;0,"Borçlu",IF(G212&lt;0,"Alacaklı","Kapandı")))</f>
      </c>
    </row>
    <row r="213" spans="1:8" x14ac:dyDescent="0.25">
      <c r="A213" s="7"/>
      <c r="B213" s="7"/>
      <c r="C213" s="7"/>
      <c r="D213" s="7"/>
      <c r="E213" s="13">
        <f>IF(A213="","",SUMIFS(Hareketler!$E$5:$E$504,Hareketler!$B$5:$B$504,A213))</f>
      </c>
      <c r="F213" s="13">
        <f>IF(A213="","",SUMIFS(Hareketler!$F$5:$F$504,Hareketler!$B$5:$B$504,A213))</f>
      </c>
      <c r="G213" s="9">
        <f>IF(A213="","",E213-F213)</f>
      </c>
      <c r="H213" s="14">
        <f>IF(A213="","",IF(G213&gt;0,"Borçlu",IF(G213&lt;0,"Alacaklı","Kapandı")))</f>
      </c>
    </row>
    <row r="214" spans="1:8" x14ac:dyDescent="0.25">
      <c r="A214" s="7"/>
      <c r="B214" s="7"/>
      <c r="C214" s="7"/>
      <c r="D214" s="7"/>
      <c r="E214" s="13">
        <f>IF(A214="","",SUMIFS(Hareketler!$E$5:$E$504,Hareketler!$B$5:$B$504,A214))</f>
      </c>
      <c r="F214" s="13">
        <f>IF(A214="","",SUMIFS(Hareketler!$F$5:$F$504,Hareketler!$B$5:$B$504,A214))</f>
      </c>
      <c r="G214" s="9">
        <f>IF(A214="","",E214-F214)</f>
      </c>
      <c r="H214" s="14">
        <f>IF(A214="","",IF(G214&gt;0,"Borçlu",IF(G214&lt;0,"Alacaklı","Kapandı")))</f>
      </c>
    </row>
    <row r="215" spans="1:8" x14ac:dyDescent="0.25">
      <c r="A215" s="7"/>
      <c r="B215" s="7"/>
      <c r="C215" s="7"/>
      <c r="D215" s="7"/>
      <c r="E215" s="13">
        <f>IF(A215="","",SUMIFS(Hareketler!$E$5:$E$504,Hareketler!$B$5:$B$504,A215))</f>
      </c>
      <c r="F215" s="13">
        <f>IF(A215="","",SUMIFS(Hareketler!$F$5:$F$504,Hareketler!$B$5:$B$504,A215))</f>
      </c>
      <c r="G215" s="9">
        <f>IF(A215="","",E215-F215)</f>
      </c>
      <c r="H215" s="14">
        <f>IF(A215="","",IF(G215&gt;0,"Borçlu",IF(G215&lt;0,"Alacaklı","Kapandı")))</f>
      </c>
    </row>
    <row r="216" spans="1:8" x14ac:dyDescent="0.25">
      <c r="A216" s="7"/>
      <c r="B216" s="7"/>
      <c r="C216" s="7"/>
      <c r="D216" s="7"/>
      <c r="E216" s="13">
        <f>IF(A216="","",SUMIFS(Hareketler!$E$5:$E$504,Hareketler!$B$5:$B$504,A216))</f>
      </c>
      <c r="F216" s="13">
        <f>IF(A216="","",SUMIFS(Hareketler!$F$5:$F$504,Hareketler!$B$5:$B$504,A216))</f>
      </c>
      <c r="G216" s="9">
        <f>IF(A216="","",E216-F216)</f>
      </c>
      <c r="H216" s="14">
        <f>IF(A216="","",IF(G216&gt;0,"Borçlu",IF(G216&lt;0,"Alacaklı","Kapandı")))</f>
      </c>
    </row>
    <row r="217" spans="1:8" x14ac:dyDescent="0.25">
      <c r="A217" s="7"/>
      <c r="B217" s="7"/>
      <c r="C217" s="7"/>
      <c r="D217" s="7"/>
      <c r="E217" s="13">
        <f>IF(A217="","",SUMIFS(Hareketler!$E$5:$E$504,Hareketler!$B$5:$B$504,A217))</f>
      </c>
      <c r="F217" s="13">
        <f>IF(A217="","",SUMIFS(Hareketler!$F$5:$F$504,Hareketler!$B$5:$B$504,A217))</f>
      </c>
      <c r="G217" s="9">
        <f>IF(A217="","",E217-F217)</f>
      </c>
      <c r="H217" s="14">
        <f>IF(A217="","",IF(G217&gt;0,"Borçlu",IF(G217&lt;0,"Alacaklı","Kapandı")))</f>
      </c>
    </row>
    <row r="218" spans="1:8" x14ac:dyDescent="0.25">
      <c r="A218" s="7"/>
      <c r="B218" s="7"/>
      <c r="C218" s="7"/>
      <c r="D218" s="7"/>
      <c r="E218" s="13">
        <f>IF(A218="","",SUMIFS(Hareketler!$E$5:$E$504,Hareketler!$B$5:$B$504,A218))</f>
      </c>
      <c r="F218" s="13">
        <f>IF(A218="","",SUMIFS(Hareketler!$F$5:$F$504,Hareketler!$B$5:$B$504,A218))</f>
      </c>
      <c r="G218" s="9">
        <f>IF(A218="","",E218-F218)</f>
      </c>
      <c r="H218" s="14">
        <f>IF(A218="","",IF(G218&gt;0,"Borçlu",IF(G218&lt;0,"Alacaklı","Kapandı")))</f>
      </c>
    </row>
    <row r="219" spans="1:8" x14ac:dyDescent="0.25">
      <c r="A219" s="7"/>
      <c r="B219" s="7"/>
      <c r="C219" s="7"/>
      <c r="D219" s="7"/>
      <c r="E219" s="13">
        <f>IF(A219="","",SUMIFS(Hareketler!$E$5:$E$504,Hareketler!$B$5:$B$504,A219))</f>
      </c>
      <c r="F219" s="13">
        <f>IF(A219="","",SUMIFS(Hareketler!$F$5:$F$504,Hareketler!$B$5:$B$504,A219))</f>
      </c>
      <c r="G219" s="9">
        <f>IF(A219="","",E219-F219)</f>
      </c>
      <c r="H219" s="14">
        <f>IF(A219="","",IF(G219&gt;0,"Borçlu",IF(G219&lt;0,"Alacaklı","Kapandı")))</f>
      </c>
    </row>
    <row r="220" spans="1:8" x14ac:dyDescent="0.25">
      <c r="A220" s="7"/>
      <c r="B220" s="7"/>
      <c r="C220" s="7"/>
      <c r="D220" s="7"/>
      <c r="E220" s="13">
        <f>IF(A220="","",SUMIFS(Hareketler!$E$5:$E$504,Hareketler!$B$5:$B$504,A220))</f>
      </c>
      <c r="F220" s="13">
        <f>IF(A220="","",SUMIFS(Hareketler!$F$5:$F$504,Hareketler!$B$5:$B$504,A220))</f>
      </c>
      <c r="G220" s="9">
        <f>IF(A220="","",E220-F220)</f>
      </c>
      <c r="H220" s="14">
        <f>IF(A220="","",IF(G220&gt;0,"Borçlu",IF(G220&lt;0,"Alacaklı","Kapandı")))</f>
      </c>
    </row>
    <row r="221" spans="1:8" x14ac:dyDescent="0.25">
      <c r="A221" s="7"/>
      <c r="B221" s="7"/>
      <c r="C221" s="7"/>
      <c r="D221" s="7"/>
      <c r="E221" s="13">
        <f>IF(A221="","",SUMIFS(Hareketler!$E$5:$E$504,Hareketler!$B$5:$B$504,A221))</f>
      </c>
      <c r="F221" s="13">
        <f>IF(A221="","",SUMIFS(Hareketler!$F$5:$F$504,Hareketler!$B$5:$B$504,A221))</f>
      </c>
      <c r="G221" s="9">
        <f>IF(A221="","",E221-F221)</f>
      </c>
      <c r="H221" s="14">
        <f>IF(A221="","",IF(G221&gt;0,"Borçlu",IF(G221&lt;0,"Alacaklı","Kapandı")))</f>
      </c>
    </row>
    <row r="222" spans="1:8" x14ac:dyDescent="0.25">
      <c r="A222" s="7"/>
      <c r="B222" s="7"/>
      <c r="C222" s="7"/>
      <c r="D222" s="7"/>
      <c r="E222" s="13">
        <f>IF(A222="","",SUMIFS(Hareketler!$E$5:$E$504,Hareketler!$B$5:$B$504,A222))</f>
      </c>
      <c r="F222" s="13">
        <f>IF(A222="","",SUMIFS(Hareketler!$F$5:$F$504,Hareketler!$B$5:$B$504,A222))</f>
      </c>
      <c r="G222" s="9">
        <f>IF(A222="","",E222-F222)</f>
      </c>
      <c r="H222" s="14">
        <f>IF(A222="","",IF(G222&gt;0,"Borçlu",IF(G222&lt;0,"Alacaklı","Kapandı")))</f>
      </c>
    </row>
    <row r="223" spans="1:8" x14ac:dyDescent="0.25">
      <c r="A223" s="7"/>
      <c r="B223" s="7"/>
      <c r="C223" s="7"/>
      <c r="D223" s="7"/>
      <c r="E223" s="13">
        <f>IF(A223="","",SUMIFS(Hareketler!$E$5:$E$504,Hareketler!$B$5:$B$504,A223))</f>
      </c>
      <c r="F223" s="13">
        <f>IF(A223="","",SUMIFS(Hareketler!$F$5:$F$504,Hareketler!$B$5:$B$504,A223))</f>
      </c>
      <c r="G223" s="9">
        <f>IF(A223="","",E223-F223)</f>
      </c>
      <c r="H223" s="14">
        <f>IF(A223="","",IF(G223&gt;0,"Borçlu",IF(G223&lt;0,"Alacaklı","Kapandı")))</f>
      </c>
    </row>
    <row r="224" spans="1:8" x14ac:dyDescent="0.25">
      <c r="A224" s="7"/>
      <c r="B224" s="7"/>
      <c r="C224" s="7"/>
      <c r="D224" s="7"/>
      <c r="E224" s="13">
        <f>IF(A224="","",SUMIFS(Hareketler!$E$5:$E$504,Hareketler!$B$5:$B$504,A224))</f>
      </c>
      <c r="F224" s="13">
        <f>IF(A224="","",SUMIFS(Hareketler!$F$5:$F$504,Hareketler!$B$5:$B$504,A224))</f>
      </c>
      <c r="G224" s="9">
        <f>IF(A224="","",E224-F224)</f>
      </c>
      <c r="H224" s="14">
        <f>IF(A224="","",IF(G224&gt;0,"Borçlu",IF(G224&lt;0,"Alacaklı","Kapandı")))</f>
      </c>
    </row>
    <row r="225" spans="1:8" x14ac:dyDescent="0.25">
      <c r="A225" s="7"/>
      <c r="B225" s="7"/>
      <c r="C225" s="7"/>
      <c r="D225" s="7"/>
      <c r="E225" s="13">
        <f>IF(A225="","",SUMIFS(Hareketler!$E$5:$E$504,Hareketler!$B$5:$B$504,A225))</f>
      </c>
      <c r="F225" s="13">
        <f>IF(A225="","",SUMIFS(Hareketler!$F$5:$F$504,Hareketler!$B$5:$B$504,A225))</f>
      </c>
      <c r="G225" s="9">
        <f>IF(A225="","",E225-F225)</f>
      </c>
      <c r="H225" s="14">
        <f>IF(A225="","",IF(G225&gt;0,"Borçlu",IF(G225&lt;0,"Alacaklı","Kapandı")))</f>
      </c>
    </row>
    <row r="226" spans="1:8" x14ac:dyDescent="0.25">
      <c r="A226" s="7"/>
      <c r="B226" s="7"/>
      <c r="C226" s="7"/>
      <c r="D226" s="7"/>
      <c r="E226" s="13">
        <f>IF(A226="","",SUMIFS(Hareketler!$E$5:$E$504,Hareketler!$B$5:$B$504,A226))</f>
      </c>
      <c r="F226" s="13">
        <f>IF(A226="","",SUMIFS(Hareketler!$F$5:$F$504,Hareketler!$B$5:$B$504,A226))</f>
      </c>
      <c r="G226" s="9">
        <f>IF(A226="","",E226-F226)</f>
      </c>
      <c r="H226" s="14">
        <f>IF(A226="","",IF(G226&gt;0,"Borçlu",IF(G226&lt;0,"Alacaklı","Kapandı")))</f>
      </c>
    </row>
    <row r="227" spans="1:8" x14ac:dyDescent="0.25">
      <c r="A227" s="7"/>
      <c r="B227" s="7"/>
      <c r="C227" s="7"/>
      <c r="D227" s="7"/>
      <c r="E227" s="13">
        <f>IF(A227="","",SUMIFS(Hareketler!$E$5:$E$504,Hareketler!$B$5:$B$504,A227))</f>
      </c>
      <c r="F227" s="13">
        <f>IF(A227="","",SUMIFS(Hareketler!$F$5:$F$504,Hareketler!$B$5:$B$504,A227))</f>
      </c>
      <c r="G227" s="9">
        <f>IF(A227="","",E227-F227)</f>
      </c>
      <c r="H227" s="14">
        <f>IF(A227="","",IF(G227&gt;0,"Borçlu",IF(G227&lt;0,"Alacaklı","Kapandı")))</f>
      </c>
    </row>
    <row r="228" spans="1:8" x14ac:dyDescent="0.25">
      <c r="A228" s="7"/>
      <c r="B228" s="7"/>
      <c r="C228" s="7"/>
      <c r="D228" s="7"/>
      <c r="E228" s="13">
        <f>IF(A228="","",SUMIFS(Hareketler!$E$5:$E$504,Hareketler!$B$5:$B$504,A228))</f>
      </c>
      <c r="F228" s="13">
        <f>IF(A228="","",SUMIFS(Hareketler!$F$5:$F$504,Hareketler!$B$5:$B$504,A228))</f>
      </c>
      <c r="G228" s="9">
        <f>IF(A228="","",E228-F228)</f>
      </c>
      <c r="H228" s="14">
        <f>IF(A228="","",IF(G228&gt;0,"Borçlu",IF(G228&lt;0,"Alacaklı","Kapandı")))</f>
      </c>
    </row>
    <row r="229" spans="1:8" x14ac:dyDescent="0.25">
      <c r="A229" s="7"/>
      <c r="B229" s="7"/>
      <c r="C229" s="7"/>
      <c r="D229" s="7"/>
      <c r="E229" s="13">
        <f>IF(A229="","",SUMIFS(Hareketler!$E$5:$E$504,Hareketler!$B$5:$B$504,A229))</f>
      </c>
      <c r="F229" s="13">
        <f>IF(A229="","",SUMIFS(Hareketler!$F$5:$F$504,Hareketler!$B$5:$B$504,A229))</f>
      </c>
      <c r="G229" s="9">
        <f>IF(A229="","",E229-F229)</f>
      </c>
      <c r="H229" s="14">
        <f>IF(A229="","",IF(G229&gt;0,"Borçlu",IF(G229&lt;0,"Alacaklı","Kapandı")))</f>
      </c>
    </row>
    <row r="230" spans="1:8" x14ac:dyDescent="0.25">
      <c r="A230" s="7"/>
      <c r="B230" s="7"/>
      <c r="C230" s="7"/>
      <c r="D230" s="7"/>
      <c r="E230" s="13">
        <f>IF(A230="","",SUMIFS(Hareketler!$E$5:$E$504,Hareketler!$B$5:$B$504,A230))</f>
      </c>
      <c r="F230" s="13">
        <f>IF(A230="","",SUMIFS(Hareketler!$F$5:$F$504,Hareketler!$B$5:$B$504,A230))</f>
      </c>
      <c r="G230" s="9">
        <f>IF(A230="","",E230-F230)</f>
      </c>
      <c r="H230" s="14">
        <f>IF(A230="","",IF(G230&gt;0,"Borçlu",IF(G230&lt;0,"Alacaklı","Kapandı")))</f>
      </c>
    </row>
    <row r="231" spans="1:8" x14ac:dyDescent="0.25">
      <c r="A231" s="7"/>
      <c r="B231" s="7"/>
      <c r="C231" s="7"/>
      <c r="D231" s="7"/>
      <c r="E231" s="13">
        <f>IF(A231="","",SUMIFS(Hareketler!$E$5:$E$504,Hareketler!$B$5:$B$504,A231))</f>
      </c>
      <c r="F231" s="13">
        <f>IF(A231="","",SUMIFS(Hareketler!$F$5:$F$504,Hareketler!$B$5:$B$504,A231))</f>
      </c>
      <c r="G231" s="9">
        <f>IF(A231="","",E231-F231)</f>
      </c>
      <c r="H231" s="14">
        <f>IF(A231="","",IF(G231&gt;0,"Borçlu",IF(G231&lt;0,"Alacaklı","Kapandı")))</f>
      </c>
    </row>
    <row r="232" spans="1:8" x14ac:dyDescent="0.25">
      <c r="A232" s="7"/>
      <c r="B232" s="7"/>
      <c r="C232" s="7"/>
      <c r="D232" s="7"/>
      <c r="E232" s="13">
        <f>IF(A232="","",SUMIFS(Hareketler!$E$5:$E$504,Hareketler!$B$5:$B$504,A232))</f>
      </c>
      <c r="F232" s="13">
        <f>IF(A232="","",SUMIFS(Hareketler!$F$5:$F$504,Hareketler!$B$5:$B$504,A232))</f>
      </c>
      <c r="G232" s="9">
        <f>IF(A232="","",E232-F232)</f>
      </c>
      <c r="H232" s="14">
        <f>IF(A232="","",IF(G232&gt;0,"Borçlu",IF(G232&lt;0,"Alacaklı","Kapandı")))</f>
      </c>
    </row>
    <row r="233" spans="1:8" x14ac:dyDescent="0.25">
      <c r="A233" s="7"/>
      <c r="B233" s="7"/>
      <c r="C233" s="7"/>
      <c r="D233" s="7"/>
      <c r="E233" s="13">
        <f>IF(A233="","",SUMIFS(Hareketler!$E$5:$E$504,Hareketler!$B$5:$B$504,A233))</f>
      </c>
      <c r="F233" s="13">
        <f>IF(A233="","",SUMIFS(Hareketler!$F$5:$F$504,Hareketler!$B$5:$B$504,A233))</f>
      </c>
      <c r="G233" s="9">
        <f>IF(A233="","",E233-F233)</f>
      </c>
      <c r="H233" s="14">
        <f>IF(A233="","",IF(G233&gt;0,"Borçlu",IF(G233&lt;0,"Alacaklı","Kapandı")))</f>
      </c>
    </row>
    <row r="234" spans="1:8" x14ac:dyDescent="0.25">
      <c r="A234" s="7"/>
      <c r="B234" s="7"/>
      <c r="C234" s="7"/>
      <c r="D234" s="7"/>
      <c r="E234" s="13">
        <f>IF(A234="","",SUMIFS(Hareketler!$E$5:$E$504,Hareketler!$B$5:$B$504,A234))</f>
      </c>
      <c r="F234" s="13">
        <f>IF(A234="","",SUMIFS(Hareketler!$F$5:$F$504,Hareketler!$B$5:$B$504,A234))</f>
      </c>
      <c r="G234" s="9">
        <f>IF(A234="","",E234-F234)</f>
      </c>
      <c r="H234" s="14">
        <f>IF(A234="","",IF(G234&gt;0,"Borçlu",IF(G234&lt;0,"Alacaklı","Kapandı")))</f>
      </c>
    </row>
    <row r="235" spans="1:8" x14ac:dyDescent="0.25">
      <c r="A235" s="7"/>
      <c r="B235" s="7"/>
      <c r="C235" s="7"/>
      <c r="D235" s="7"/>
      <c r="E235" s="13">
        <f>IF(A235="","",SUMIFS(Hareketler!$E$5:$E$504,Hareketler!$B$5:$B$504,A235))</f>
      </c>
      <c r="F235" s="13">
        <f>IF(A235="","",SUMIFS(Hareketler!$F$5:$F$504,Hareketler!$B$5:$B$504,A235))</f>
      </c>
      <c r="G235" s="9">
        <f>IF(A235="","",E235-F235)</f>
      </c>
      <c r="H235" s="14">
        <f>IF(A235="","",IF(G235&gt;0,"Borçlu",IF(G235&lt;0,"Alacaklı","Kapandı")))</f>
      </c>
    </row>
    <row r="236" spans="1:8" x14ac:dyDescent="0.25">
      <c r="A236" s="7"/>
      <c r="B236" s="7"/>
      <c r="C236" s="7"/>
      <c r="D236" s="7"/>
      <c r="E236" s="13">
        <f>IF(A236="","",SUMIFS(Hareketler!$E$5:$E$504,Hareketler!$B$5:$B$504,A236))</f>
      </c>
      <c r="F236" s="13">
        <f>IF(A236="","",SUMIFS(Hareketler!$F$5:$F$504,Hareketler!$B$5:$B$504,A236))</f>
      </c>
      <c r="G236" s="9">
        <f>IF(A236="","",E236-F236)</f>
      </c>
      <c r="H236" s="14">
        <f>IF(A236="","",IF(G236&gt;0,"Borçlu",IF(G236&lt;0,"Alacaklı","Kapandı")))</f>
      </c>
    </row>
    <row r="237" spans="1:8" x14ac:dyDescent="0.25">
      <c r="A237" s="7"/>
      <c r="B237" s="7"/>
      <c r="C237" s="7"/>
      <c r="D237" s="7"/>
      <c r="E237" s="13">
        <f>IF(A237="","",SUMIFS(Hareketler!$E$5:$E$504,Hareketler!$B$5:$B$504,A237))</f>
      </c>
      <c r="F237" s="13">
        <f>IF(A237="","",SUMIFS(Hareketler!$F$5:$F$504,Hareketler!$B$5:$B$504,A237))</f>
      </c>
      <c r="G237" s="9">
        <f>IF(A237="","",E237-F237)</f>
      </c>
      <c r="H237" s="14">
        <f>IF(A237="","",IF(G237&gt;0,"Borçlu",IF(G237&lt;0,"Alacaklı","Kapandı")))</f>
      </c>
    </row>
    <row r="238" spans="1:8" x14ac:dyDescent="0.25">
      <c r="A238" s="7"/>
      <c r="B238" s="7"/>
      <c r="C238" s="7"/>
      <c r="D238" s="7"/>
      <c r="E238" s="13">
        <f>IF(A238="","",SUMIFS(Hareketler!$E$5:$E$504,Hareketler!$B$5:$B$504,A238))</f>
      </c>
      <c r="F238" s="13">
        <f>IF(A238="","",SUMIFS(Hareketler!$F$5:$F$504,Hareketler!$B$5:$B$504,A238))</f>
      </c>
      <c r="G238" s="9">
        <f>IF(A238="","",E238-F238)</f>
      </c>
      <c r="H238" s="14">
        <f>IF(A238="","",IF(G238&gt;0,"Borçlu",IF(G238&lt;0,"Alacaklı","Kapandı")))</f>
      </c>
    </row>
    <row r="239" spans="1:8" x14ac:dyDescent="0.25">
      <c r="A239" s="7"/>
      <c r="B239" s="7"/>
      <c r="C239" s="7"/>
      <c r="D239" s="7"/>
      <c r="E239" s="13">
        <f>IF(A239="","",SUMIFS(Hareketler!$E$5:$E$504,Hareketler!$B$5:$B$504,A239))</f>
      </c>
      <c r="F239" s="13">
        <f>IF(A239="","",SUMIFS(Hareketler!$F$5:$F$504,Hareketler!$B$5:$B$504,A239))</f>
      </c>
      <c r="G239" s="9">
        <f>IF(A239="","",E239-F239)</f>
      </c>
      <c r="H239" s="14">
        <f>IF(A239="","",IF(G239&gt;0,"Borçlu",IF(G239&lt;0,"Alacaklı","Kapandı")))</f>
      </c>
    </row>
    <row r="240" spans="1:8" x14ac:dyDescent="0.25">
      <c r="A240" s="7"/>
      <c r="B240" s="7"/>
      <c r="C240" s="7"/>
      <c r="D240" s="7"/>
      <c r="E240" s="13">
        <f>IF(A240="","",SUMIFS(Hareketler!$E$5:$E$504,Hareketler!$B$5:$B$504,A240))</f>
      </c>
      <c r="F240" s="13">
        <f>IF(A240="","",SUMIFS(Hareketler!$F$5:$F$504,Hareketler!$B$5:$B$504,A240))</f>
      </c>
      <c r="G240" s="9">
        <f>IF(A240="","",E240-F240)</f>
      </c>
      <c r="H240" s="14">
        <f>IF(A240="","",IF(G240&gt;0,"Borçlu",IF(G240&lt;0,"Alacaklı","Kapandı")))</f>
      </c>
    </row>
    <row r="241" spans="1:8" x14ac:dyDescent="0.25">
      <c r="A241" s="7"/>
      <c r="B241" s="7"/>
      <c r="C241" s="7"/>
      <c r="D241" s="7"/>
      <c r="E241" s="13">
        <f>IF(A241="","",SUMIFS(Hareketler!$E$5:$E$504,Hareketler!$B$5:$B$504,A241))</f>
      </c>
      <c r="F241" s="13">
        <f>IF(A241="","",SUMIFS(Hareketler!$F$5:$F$504,Hareketler!$B$5:$B$504,A241))</f>
      </c>
      <c r="G241" s="9">
        <f>IF(A241="","",E241-F241)</f>
      </c>
      <c r="H241" s="14">
        <f>IF(A241="","",IF(G241&gt;0,"Borçlu",IF(G241&lt;0,"Alacaklı","Kapandı")))</f>
      </c>
    </row>
    <row r="242" spans="1:8" x14ac:dyDescent="0.25">
      <c r="A242" s="7"/>
      <c r="B242" s="7"/>
      <c r="C242" s="7"/>
      <c r="D242" s="7"/>
      <c r="E242" s="13">
        <f>IF(A242="","",SUMIFS(Hareketler!$E$5:$E$504,Hareketler!$B$5:$B$504,A242))</f>
      </c>
      <c r="F242" s="13">
        <f>IF(A242="","",SUMIFS(Hareketler!$F$5:$F$504,Hareketler!$B$5:$B$504,A242))</f>
      </c>
      <c r="G242" s="9">
        <f>IF(A242="","",E242-F242)</f>
      </c>
      <c r="H242" s="14">
        <f>IF(A242="","",IF(G242&gt;0,"Borçlu",IF(G242&lt;0,"Alacaklı","Kapandı")))</f>
      </c>
    </row>
    <row r="243" spans="1:8" x14ac:dyDescent="0.25">
      <c r="A243" s="7"/>
      <c r="B243" s="7"/>
      <c r="C243" s="7"/>
      <c r="D243" s="7"/>
      <c r="E243" s="13">
        <f>IF(A243="","",SUMIFS(Hareketler!$E$5:$E$504,Hareketler!$B$5:$B$504,A243))</f>
      </c>
      <c r="F243" s="13">
        <f>IF(A243="","",SUMIFS(Hareketler!$F$5:$F$504,Hareketler!$B$5:$B$504,A243))</f>
      </c>
      <c r="G243" s="9">
        <f>IF(A243="","",E243-F243)</f>
      </c>
      <c r="H243" s="14">
        <f>IF(A243="","",IF(G243&gt;0,"Borçlu",IF(G243&lt;0,"Alacaklı","Kapandı")))</f>
      </c>
    </row>
    <row r="244" spans="1:8" x14ac:dyDescent="0.25">
      <c r="A244" s="7"/>
      <c r="B244" s="7"/>
      <c r="C244" s="7"/>
      <c r="D244" s="7"/>
      <c r="E244" s="13">
        <f>IF(A244="","",SUMIFS(Hareketler!$E$5:$E$504,Hareketler!$B$5:$B$504,A244))</f>
      </c>
      <c r="F244" s="13">
        <f>IF(A244="","",SUMIFS(Hareketler!$F$5:$F$504,Hareketler!$B$5:$B$504,A244))</f>
      </c>
      <c r="G244" s="9">
        <f>IF(A244="","",E244-F244)</f>
      </c>
      <c r="H244" s="14">
        <f>IF(A244="","",IF(G244&gt;0,"Borçlu",IF(G244&lt;0,"Alacaklı","Kapandı")))</f>
      </c>
    </row>
    <row r="245" spans="1:8" x14ac:dyDescent="0.25">
      <c r="A245" s="7"/>
      <c r="B245" s="7"/>
      <c r="C245" s="7"/>
      <c r="D245" s="7"/>
      <c r="E245" s="13">
        <f>IF(A245="","",SUMIFS(Hareketler!$E$5:$E$504,Hareketler!$B$5:$B$504,A245))</f>
      </c>
      <c r="F245" s="13">
        <f>IF(A245="","",SUMIFS(Hareketler!$F$5:$F$504,Hareketler!$B$5:$B$504,A245))</f>
      </c>
      <c r="G245" s="9">
        <f>IF(A245="","",E245-F245)</f>
      </c>
      <c r="H245" s="14">
        <f>IF(A245="","",IF(G245&gt;0,"Borçlu",IF(G245&lt;0,"Alacaklı","Kapandı")))</f>
      </c>
    </row>
    <row r="246" spans="1:8" x14ac:dyDescent="0.25">
      <c r="A246" s="7"/>
      <c r="B246" s="7"/>
      <c r="C246" s="7"/>
      <c r="D246" s="7"/>
      <c r="E246" s="13">
        <f>IF(A246="","",SUMIFS(Hareketler!$E$5:$E$504,Hareketler!$B$5:$B$504,A246))</f>
      </c>
      <c r="F246" s="13">
        <f>IF(A246="","",SUMIFS(Hareketler!$F$5:$F$504,Hareketler!$B$5:$B$504,A246))</f>
      </c>
      <c r="G246" s="9">
        <f>IF(A246="","",E246-F246)</f>
      </c>
      <c r="H246" s="14">
        <f>IF(A246="","",IF(G246&gt;0,"Borçlu",IF(G246&lt;0,"Alacaklı","Kapandı")))</f>
      </c>
    </row>
    <row r="247" spans="1:8" x14ac:dyDescent="0.25">
      <c r="A247" s="7"/>
      <c r="B247" s="7"/>
      <c r="C247" s="7"/>
      <c r="D247" s="7"/>
      <c r="E247" s="13">
        <f>IF(A247="","",SUMIFS(Hareketler!$E$5:$E$504,Hareketler!$B$5:$B$504,A247))</f>
      </c>
      <c r="F247" s="13">
        <f>IF(A247="","",SUMIFS(Hareketler!$F$5:$F$504,Hareketler!$B$5:$B$504,A247))</f>
      </c>
      <c r="G247" s="9">
        <f>IF(A247="","",E247-F247)</f>
      </c>
      <c r="H247" s="14">
        <f>IF(A247="","",IF(G247&gt;0,"Borçlu",IF(G247&lt;0,"Alacaklı","Kapandı")))</f>
      </c>
    </row>
    <row r="248" spans="1:8" x14ac:dyDescent="0.25">
      <c r="A248" s="7"/>
      <c r="B248" s="7"/>
      <c r="C248" s="7"/>
      <c r="D248" s="7"/>
      <c r="E248" s="13">
        <f>IF(A248="","",SUMIFS(Hareketler!$E$5:$E$504,Hareketler!$B$5:$B$504,A248))</f>
      </c>
      <c r="F248" s="13">
        <f>IF(A248="","",SUMIFS(Hareketler!$F$5:$F$504,Hareketler!$B$5:$B$504,A248))</f>
      </c>
      <c r="G248" s="9">
        <f>IF(A248="","",E248-F248)</f>
      </c>
      <c r="H248" s="14">
        <f>IF(A248="","",IF(G248&gt;0,"Borçlu",IF(G248&lt;0,"Alacaklı","Kapandı")))</f>
      </c>
    </row>
    <row r="249" spans="1:8" x14ac:dyDescent="0.25">
      <c r="A249" s="7"/>
      <c r="B249" s="7"/>
      <c r="C249" s="7"/>
      <c r="D249" s="7"/>
      <c r="E249" s="13">
        <f>IF(A249="","",SUMIFS(Hareketler!$E$5:$E$504,Hareketler!$B$5:$B$504,A249))</f>
      </c>
      <c r="F249" s="13">
        <f>IF(A249="","",SUMIFS(Hareketler!$F$5:$F$504,Hareketler!$B$5:$B$504,A249))</f>
      </c>
      <c r="G249" s="9">
        <f>IF(A249="","",E249-F249)</f>
      </c>
      <c r="H249" s="14">
        <f>IF(A249="","",IF(G249&gt;0,"Borçlu",IF(G249&lt;0,"Alacaklı","Kapandı")))</f>
      </c>
    </row>
    <row r="250" spans="1:8" x14ac:dyDescent="0.25">
      <c r="A250" s="7"/>
      <c r="B250" s="7"/>
      <c r="C250" s="7"/>
      <c r="D250" s="7"/>
      <c r="E250" s="13">
        <f>IF(A250="","",SUMIFS(Hareketler!$E$5:$E$504,Hareketler!$B$5:$B$504,A250))</f>
      </c>
      <c r="F250" s="13">
        <f>IF(A250="","",SUMIFS(Hareketler!$F$5:$F$504,Hareketler!$B$5:$B$504,A250))</f>
      </c>
      <c r="G250" s="9">
        <f>IF(A250="","",E250-F250)</f>
      </c>
      <c r="H250" s="14">
        <f>IF(A250="","",IF(G250&gt;0,"Borçlu",IF(G250&lt;0,"Alacaklı","Kapandı")))</f>
      </c>
    </row>
    <row r="251" spans="1:8" x14ac:dyDescent="0.25">
      <c r="A251" s="7"/>
      <c r="B251" s="7"/>
      <c r="C251" s="7"/>
      <c r="D251" s="7"/>
      <c r="E251" s="13">
        <f>IF(A251="","",SUMIFS(Hareketler!$E$5:$E$504,Hareketler!$B$5:$B$504,A251))</f>
      </c>
      <c r="F251" s="13">
        <f>IF(A251="","",SUMIFS(Hareketler!$F$5:$F$504,Hareketler!$B$5:$B$504,A251))</f>
      </c>
      <c r="G251" s="9">
        <f>IF(A251="","",E251-F251)</f>
      </c>
      <c r="H251" s="14">
        <f>IF(A251="","",IF(G251&gt;0,"Borçlu",IF(G251&lt;0,"Alacaklı","Kapandı")))</f>
      </c>
    </row>
    <row r="252" spans="1:8" x14ac:dyDescent="0.25">
      <c r="A252" s="7"/>
      <c r="B252" s="7"/>
      <c r="C252" s="7"/>
      <c r="D252" s="7"/>
      <c r="E252" s="13">
        <f>IF(A252="","",SUMIFS(Hareketler!$E$5:$E$504,Hareketler!$B$5:$B$504,A252))</f>
      </c>
      <c r="F252" s="13">
        <f>IF(A252="","",SUMIFS(Hareketler!$F$5:$F$504,Hareketler!$B$5:$B$504,A252))</f>
      </c>
      <c r="G252" s="9">
        <f>IF(A252="","",E252-F252)</f>
      </c>
      <c r="H252" s="14">
        <f>IF(A252="","",IF(G252&gt;0,"Borçlu",IF(G252&lt;0,"Alacaklı","Kapandı")))</f>
      </c>
    </row>
    <row r="253" spans="1:8" x14ac:dyDescent="0.25">
      <c r="A253" s="7"/>
      <c r="B253" s="7"/>
      <c r="C253" s="7"/>
      <c r="D253" s="7"/>
      <c r="E253" s="13">
        <f>IF(A253="","",SUMIFS(Hareketler!$E$5:$E$504,Hareketler!$B$5:$B$504,A253))</f>
      </c>
      <c r="F253" s="13">
        <f>IF(A253="","",SUMIFS(Hareketler!$F$5:$F$504,Hareketler!$B$5:$B$504,A253))</f>
      </c>
      <c r="G253" s="9">
        <f>IF(A253="","",E253-F253)</f>
      </c>
      <c r="H253" s="14">
        <f>IF(A253="","",IF(G253&gt;0,"Borçlu",IF(G253&lt;0,"Alacaklı","Kapandı")))</f>
      </c>
    </row>
    <row r="254" spans="1:8" x14ac:dyDescent="0.25">
      <c r="A254" s="7"/>
      <c r="B254" s="7"/>
      <c r="C254" s="7"/>
      <c r="D254" s="7"/>
      <c r="E254" s="13">
        <f>IF(A254="","",SUMIFS(Hareketler!$E$5:$E$504,Hareketler!$B$5:$B$504,A254))</f>
      </c>
      <c r="F254" s="13">
        <f>IF(A254="","",SUMIFS(Hareketler!$F$5:$F$504,Hareketler!$B$5:$B$504,A254))</f>
      </c>
      <c r="G254" s="9">
        <f>IF(A254="","",E254-F254)</f>
      </c>
      <c r="H254" s="14">
        <f>IF(A254="","",IF(G254&gt;0,"Borçlu",IF(G254&lt;0,"Alacaklı","Kapandı")))</f>
      </c>
    </row>
    <row r="255" spans="1:8" x14ac:dyDescent="0.25">
      <c r="A255" s="7"/>
      <c r="B255" s="7"/>
      <c r="C255" s="7"/>
      <c r="D255" s="7"/>
      <c r="E255" s="13">
        <f>IF(A255="","",SUMIFS(Hareketler!$E$5:$E$504,Hareketler!$B$5:$B$504,A255))</f>
      </c>
      <c r="F255" s="13">
        <f>IF(A255="","",SUMIFS(Hareketler!$F$5:$F$504,Hareketler!$B$5:$B$504,A255))</f>
      </c>
      <c r="G255" s="9">
        <f>IF(A255="","",E255-F255)</f>
      </c>
      <c r="H255" s="14">
        <f>IF(A255="","",IF(G255&gt;0,"Borçlu",IF(G255&lt;0,"Alacaklı","Kapandı")))</f>
      </c>
    </row>
    <row r="256" spans="1:8" x14ac:dyDescent="0.25">
      <c r="A256" s="7"/>
      <c r="B256" s="7"/>
      <c r="C256" s="7"/>
      <c r="D256" s="7"/>
      <c r="E256" s="13">
        <f>IF(A256="","",SUMIFS(Hareketler!$E$5:$E$504,Hareketler!$B$5:$B$504,A256))</f>
      </c>
      <c r="F256" s="13">
        <f>IF(A256="","",SUMIFS(Hareketler!$F$5:$F$504,Hareketler!$B$5:$B$504,A256))</f>
      </c>
      <c r="G256" s="9">
        <f>IF(A256="","",E256-F256)</f>
      </c>
      <c r="H256" s="14">
        <f>IF(A256="","",IF(G256&gt;0,"Borçlu",IF(G256&lt;0,"Alacaklı","Kapandı")))</f>
      </c>
    </row>
    <row r="257" spans="1:8" x14ac:dyDescent="0.25">
      <c r="A257" s="7"/>
      <c r="B257" s="7"/>
      <c r="C257" s="7"/>
      <c r="D257" s="7"/>
      <c r="E257" s="13">
        <f>IF(A257="","",SUMIFS(Hareketler!$E$5:$E$504,Hareketler!$B$5:$B$504,A257))</f>
      </c>
      <c r="F257" s="13">
        <f>IF(A257="","",SUMIFS(Hareketler!$F$5:$F$504,Hareketler!$B$5:$B$504,A257))</f>
      </c>
      <c r="G257" s="9">
        <f>IF(A257="","",E257-F257)</f>
      </c>
      <c r="H257" s="14">
        <f>IF(A257="","",IF(G257&gt;0,"Borçlu",IF(G257&lt;0,"Alacaklı","Kapandı")))</f>
      </c>
    </row>
    <row r="258" spans="1:8" x14ac:dyDescent="0.25">
      <c r="A258" s="7"/>
      <c r="B258" s="7"/>
      <c r="C258" s="7"/>
      <c r="D258" s="7"/>
      <c r="E258" s="13">
        <f>IF(A258="","",SUMIFS(Hareketler!$E$5:$E$504,Hareketler!$B$5:$B$504,A258))</f>
      </c>
      <c r="F258" s="13">
        <f>IF(A258="","",SUMIFS(Hareketler!$F$5:$F$504,Hareketler!$B$5:$B$504,A258))</f>
      </c>
      <c r="G258" s="9">
        <f>IF(A258="","",E258-F258)</f>
      </c>
      <c r="H258" s="14">
        <f>IF(A258="","",IF(G258&gt;0,"Borçlu",IF(G258&lt;0,"Alacaklı","Kapandı")))</f>
      </c>
    </row>
    <row r="259" spans="1:8" x14ac:dyDescent="0.25">
      <c r="A259" s="7"/>
      <c r="B259" s="7"/>
      <c r="C259" s="7"/>
      <c r="D259" s="7"/>
      <c r="E259" s="13">
        <f>IF(A259="","",SUMIFS(Hareketler!$E$5:$E$504,Hareketler!$B$5:$B$504,A259))</f>
      </c>
      <c r="F259" s="13">
        <f>IF(A259="","",SUMIFS(Hareketler!$F$5:$F$504,Hareketler!$B$5:$B$504,A259))</f>
      </c>
      <c r="G259" s="9">
        <f>IF(A259="","",E259-F259)</f>
      </c>
      <c r="H259" s="14">
        <f>IF(A259="","",IF(G259&gt;0,"Borçlu",IF(G259&lt;0,"Alacaklı","Kapandı")))</f>
      </c>
    </row>
    <row r="260" spans="1:8" x14ac:dyDescent="0.25">
      <c r="A260" s="7"/>
      <c r="B260" s="7"/>
      <c r="C260" s="7"/>
      <c r="D260" s="7"/>
      <c r="E260" s="13">
        <f>IF(A260="","",SUMIFS(Hareketler!$E$5:$E$504,Hareketler!$B$5:$B$504,A260))</f>
      </c>
      <c r="F260" s="13">
        <f>IF(A260="","",SUMIFS(Hareketler!$F$5:$F$504,Hareketler!$B$5:$B$504,A260))</f>
      </c>
      <c r="G260" s="9">
        <f>IF(A260="","",E260-F260)</f>
      </c>
      <c r="H260" s="14">
        <f>IF(A260="","",IF(G260&gt;0,"Borçlu",IF(G260&lt;0,"Alacaklı","Kapandı")))</f>
      </c>
    </row>
    <row r="261" spans="1:8" x14ac:dyDescent="0.25">
      <c r="A261" s="7"/>
      <c r="B261" s="7"/>
      <c r="C261" s="7"/>
      <c r="D261" s="7"/>
      <c r="E261" s="13">
        <f>IF(A261="","",SUMIFS(Hareketler!$E$5:$E$504,Hareketler!$B$5:$B$504,A261))</f>
      </c>
      <c r="F261" s="13">
        <f>IF(A261="","",SUMIFS(Hareketler!$F$5:$F$504,Hareketler!$B$5:$B$504,A261))</f>
      </c>
      <c r="G261" s="9">
        <f>IF(A261="","",E261-F261)</f>
      </c>
      <c r="H261" s="14">
        <f>IF(A261="","",IF(G261&gt;0,"Borçlu",IF(G261&lt;0,"Alacaklı","Kapandı")))</f>
      </c>
    </row>
    <row r="262" spans="1:8" x14ac:dyDescent="0.25">
      <c r="A262" s="7"/>
      <c r="B262" s="7"/>
      <c r="C262" s="7"/>
      <c r="D262" s="7"/>
      <c r="E262" s="13">
        <f>IF(A262="","",SUMIFS(Hareketler!$E$5:$E$504,Hareketler!$B$5:$B$504,A262))</f>
      </c>
      <c r="F262" s="13">
        <f>IF(A262="","",SUMIFS(Hareketler!$F$5:$F$504,Hareketler!$B$5:$B$504,A262))</f>
      </c>
      <c r="G262" s="9">
        <f>IF(A262="","",E262-F262)</f>
      </c>
      <c r="H262" s="14">
        <f>IF(A262="","",IF(G262&gt;0,"Borçlu",IF(G262&lt;0,"Alacaklı","Kapandı")))</f>
      </c>
    </row>
    <row r="263" spans="1:8" x14ac:dyDescent="0.25">
      <c r="A263" s="7"/>
      <c r="B263" s="7"/>
      <c r="C263" s="7"/>
      <c r="D263" s="7"/>
      <c r="E263" s="13">
        <f>IF(A263="","",SUMIFS(Hareketler!$E$5:$E$504,Hareketler!$B$5:$B$504,A263))</f>
      </c>
      <c r="F263" s="13">
        <f>IF(A263="","",SUMIFS(Hareketler!$F$5:$F$504,Hareketler!$B$5:$B$504,A263))</f>
      </c>
      <c r="G263" s="9">
        <f>IF(A263="","",E263-F263)</f>
      </c>
      <c r="H263" s="14">
        <f>IF(A263="","",IF(G263&gt;0,"Borçlu",IF(G263&lt;0,"Alacaklı","Kapandı")))</f>
      </c>
    </row>
    <row r="264" spans="1:8" x14ac:dyDescent="0.25">
      <c r="A264" s="7"/>
      <c r="B264" s="7"/>
      <c r="C264" s="7"/>
      <c r="D264" s="7"/>
      <c r="E264" s="13">
        <f>IF(A264="","",SUMIFS(Hareketler!$E$5:$E$504,Hareketler!$B$5:$B$504,A264))</f>
      </c>
      <c r="F264" s="13">
        <f>IF(A264="","",SUMIFS(Hareketler!$F$5:$F$504,Hareketler!$B$5:$B$504,A264))</f>
      </c>
      <c r="G264" s="9">
        <f>IF(A264="","",E264-F264)</f>
      </c>
      <c r="H264" s="14">
        <f>IF(A264="","",IF(G264&gt;0,"Borçlu",IF(G264&lt;0,"Alacaklı","Kapandı")))</f>
      </c>
    </row>
    <row r="265" spans="1:8" x14ac:dyDescent="0.25">
      <c r="A265" s="7"/>
      <c r="B265" s="7"/>
      <c r="C265" s="7"/>
      <c r="D265" s="7"/>
      <c r="E265" s="13">
        <f>IF(A265="","",SUMIFS(Hareketler!$E$5:$E$504,Hareketler!$B$5:$B$504,A265))</f>
      </c>
      <c r="F265" s="13">
        <f>IF(A265="","",SUMIFS(Hareketler!$F$5:$F$504,Hareketler!$B$5:$B$504,A265))</f>
      </c>
      <c r="G265" s="9">
        <f>IF(A265="","",E265-F265)</f>
      </c>
      <c r="H265" s="14">
        <f>IF(A265="","",IF(G265&gt;0,"Borçlu",IF(G265&lt;0,"Alacaklı","Kapandı")))</f>
      </c>
    </row>
    <row r="266" spans="1:8" x14ac:dyDescent="0.25">
      <c r="A266" s="7"/>
      <c r="B266" s="7"/>
      <c r="C266" s="7"/>
      <c r="D266" s="7"/>
      <c r="E266" s="13">
        <f>IF(A266="","",SUMIFS(Hareketler!$E$5:$E$504,Hareketler!$B$5:$B$504,A266))</f>
      </c>
      <c r="F266" s="13">
        <f>IF(A266="","",SUMIFS(Hareketler!$F$5:$F$504,Hareketler!$B$5:$B$504,A266))</f>
      </c>
      <c r="G266" s="9">
        <f>IF(A266="","",E266-F266)</f>
      </c>
      <c r="H266" s="14">
        <f>IF(A266="","",IF(G266&gt;0,"Borçlu",IF(G266&lt;0,"Alacaklı","Kapandı")))</f>
      </c>
    </row>
    <row r="267" spans="1:8" x14ac:dyDescent="0.25">
      <c r="A267" s="7"/>
      <c r="B267" s="7"/>
      <c r="C267" s="7"/>
      <c r="D267" s="7"/>
      <c r="E267" s="13">
        <f>IF(A267="","",SUMIFS(Hareketler!$E$5:$E$504,Hareketler!$B$5:$B$504,A267))</f>
      </c>
      <c r="F267" s="13">
        <f>IF(A267="","",SUMIFS(Hareketler!$F$5:$F$504,Hareketler!$B$5:$B$504,A267))</f>
      </c>
      <c r="G267" s="9">
        <f>IF(A267="","",E267-F267)</f>
      </c>
      <c r="H267" s="14">
        <f>IF(A267="","",IF(G267&gt;0,"Borçlu",IF(G267&lt;0,"Alacaklı","Kapandı")))</f>
      </c>
    </row>
    <row r="268" spans="1:8" x14ac:dyDescent="0.25">
      <c r="A268" s="7"/>
      <c r="B268" s="7"/>
      <c r="C268" s="7"/>
      <c r="D268" s="7"/>
      <c r="E268" s="13">
        <f>IF(A268="","",SUMIFS(Hareketler!$E$5:$E$504,Hareketler!$B$5:$B$504,A268))</f>
      </c>
      <c r="F268" s="13">
        <f>IF(A268="","",SUMIFS(Hareketler!$F$5:$F$504,Hareketler!$B$5:$B$504,A268))</f>
      </c>
      <c r="G268" s="9">
        <f>IF(A268="","",E268-F268)</f>
      </c>
      <c r="H268" s="14">
        <f>IF(A268="","",IF(G268&gt;0,"Borçlu",IF(G268&lt;0,"Alacaklı","Kapandı")))</f>
      </c>
    </row>
    <row r="269" spans="1:8" x14ac:dyDescent="0.25">
      <c r="A269" s="7"/>
      <c r="B269" s="7"/>
      <c r="C269" s="7"/>
      <c r="D269" s="7"/>
      <c r="E269" s="13">
        <f>IF(A269="","",SUMIFS(Hareketler!$E$5:$E$504,Hareketler!$B$5:$B$504,A269))</f>
      </c>
      <c r="F269" s="13">
        <f>IF(A269="","",SUMIFS(Hareketler!$F$5:$F$504,Hareketler!$B$5:$B$504,A269))</f>
      </c>
      <c r="G269" s="9">
        <f>IF(A269="","",E269-F269)</f>
      </c>
      <c r="H269" s="14">
        <f>IF(A269="","",IF(G269&gt;0,"Borçlu",IF(G269&lt;0,"Alacaklı","Kapandı")))</f>
      </c>
    </row>
    <row r="270" spans="1:8" x14ac:dyDescent="0.25">
      <c r="A270" s="7"/>
      <c r="B270" s="7"/>
      <c r="C270" s="7"/>
      <c r="D270" s="7"/>
      <c r="E270" s="13">
        <f>IF(A270="","",SUMIFS(Hareketler!$E$5:$E$504,Hareketler!$B$5:$B$504,A270))</f>
      </c>
      <c r="F270" s="13">
        <f>IF(A270="","",SUMIFS(Hareketler!$F$5:$F$504,Hareketler!$B$5:$B$504,A270))</f>
      </c>
      <c r="G270" s="9">
        <f>IF(A270="","",E270-F270)</f>
      </c>
      <c r="H270" s="14">
        <f>IF(A270="","",IF(G270&gt;0,"Borçlu",IF(G270&lt;0,"Alacaklı","Kapandı")))</f>
      </c>
    </row>
    <row r="271" spans="1:8" x14ac:dyDescent="0.25">
      <c r="A271" s="7"/>
      <c r="B271" s="7"/>
      <c r="C271" s="7"/>
      <c r="D271" s="7"/>
      <c r="E271" s="13">
        <f>IF(A271="","",SUMIFS(Hareketler!$E$5:$E$504,Hareketler!$B$5:$B$504,A271))</f>
      </c>
      <c r="F271" s="13">
        <f>IF(A271="","",SUMIFS(Hareketler!$F$5:$F$504,Hareketler!$B$5:$B$504,A271))</f>
      </c>
      <c r="G271" s="9">
        <f>IF(A271="","",E271-F271)</f>
      </c>
      <c r="H271" s="14">
        <f>IF(A271="","",IF(G271&gt;0,"Borçlu",IF(G271&lt;0,"Alacaklı","Kapandı")))</f>
      </c>
    </row>
    <row r="272" spans="1:8" x14ac:dyDescent="0.25">
      <c r="A272" s="7"/>
      <c r="B272" s="7"/>
      <c r="C272" s="7"/>
      <c r="D272" s="7"/>
      <c r="E272" s="13">
        <f>IF(A272="","",SUMIFS(Hareketler!$E$5:$E$504,Hareketler!$B$5:$B$504,A272))</f>
      </c>
      <c r="F272" s="13">
        <f>IF(A272="","",SUMIFS(Hareketler!$F$5:$F$504,Hareketler!$B$5:$B$504,A272))</f>
      </c>
      <c r="G272" s="9">
        <f>IF(A272="","",E272-F272)</f>
      </c>
      <c r="H272" s="14">
        <f>IF(A272="","",IF(G272&gt;0,"Borçlu",IF(G272&lt;0,"Alacaklı","Kapandı")))</f>
      </c>
    </row>
    <row r="273" spans="1:8" x14ac:dyDescent="0.25">
      <c r="A273" s="7"/>
      <c r="B273" s="7"/>
      <c r="C273" s="7"/>
      <c r="D273" s="7"/>
      <c r="E273" s="13">
        <f>IF(A273="","",SUMIFS(Hareketler!$E$5:$E$504,Hareketler!$B$5:$B$504,A273))</f>
      </c>
      <c r="F273" s="13">
        <f>IF(A273="","",SUMIFS(Hareketler!$F$5:$F$504,Hareketler!$B$5:$B$504,A273))</f>
      </c>
      <c r="G273" s="9">
        <f>IF(A273="","",E273-F273)</f>
      </c>
      <c r="H273" s="14">
        <f>IF(A273="","",IF(G273&gt;0,"Borçlu",IF(G273&lt;0,"Alacaklı","Kapandı")))</f>
      </c>
    </row>
    <row r="274" spans="1:8" x14ac:dyDescent="0.25">
      <c r="A274" s="7"/>
      <c r="B274" s="7"/>
      <c r="C274" s="7"/>
      <c r="D274" s="7"/>
      <c r="E274" s="13">
        <f>IF(A274="","",SUMIFS(Hareketler!$E$5:$E$504,Hareketler!$B$5:$B$504,A274))</f>
      </c>
      <c r="F274" s="13">
        <f>IF(A274="","",SUMIFS(Hareketler!$F$5:$F$504,Hareketler!$B$5:$B$504,A274))</f>
      </c>
      <c r="G274" s="9">
        <f>IF(A274="","",E274-F274)</f>
      </c>
      <c r="H274" s="14">
        <f>IF(A274="","",IF(G274&gt;0,"Borçlu",IF(G274&lt;0,"Alacaklı","Kapandı")))</f>
      </c>
    </row>
    <row r="275" spans="1:8" x14ac:dyDescent="0.25">
      <c r="A275" s="7"/>
      <c r="B275" s="7"/>
      <c r="C275" s="7"/>
      <c r="D275" s="7"/>
      <c r="E275" s="13">
        <f>IF(A275="","",SUMIFS(Hareketler!$E$5:$E$504,Hareketler!$B$5:$B$504,A275))</f>
      </c>
      <c r="F275" s="13">
        <f>IF(A275="","",SUMIFS(Hareketler!$F$5:$F$504,Hareketler!$B$5:$B$504,A275))</f>
      </c>
      <c r="G275" s="9">
        <f>IF(A275="","",E275-F275)</f>
      </c>
      <c r="H275" s="14">
        <f>IF(A275="","",IF(G275&gt;0,"Borçlu",IF(G275&lt;0,"Alacaklı","Kapandı")))</f>
      </c>
    </row>
    <row r="276" spans="1:8" x14ac:dyDescent="0.25">
      <c r="A276" s="7"/>
      <c r="B276" s="7"/>
      <c r="C276" s="7"/>
      <c r="D276" s="7"/>
      <c r="E276" s="13">
        <f>IF(A276="","",SUMIFS(Hareketler!$E$5:$E$504,Hareketler!$B$5:$B$504,A276))</f>
      </c>
      <c r="F276" s="13">
        <f>IF(A276="","",SUMIFS(Hareketler!$F$5:$F$504,Hareketler!$B$5:$B$504,A276))</f>
      </c>
      <c r="G276" s="9">
        <f>IF(A276="","",E276-F276)</f>
      </c>
      <c r="H276" s="14">
        <f>IF(A276="","",IF(G276&gt;0,"Borçlu",IF(G276&lt;0,"Alacaklı","Kapandı")))</f>
      </c>
    </row>
    <row r="277" spans="1:8" x14ac:dyDescent="0.25">
      <c r="A277" s="7"/>
      <c r="B277" s="7"/>
      <c r="C277" s="7"/>
      <c r="D277" s="7"/>
      <c r="E277" s="13">
        <f>IF(A277="","",SUMIFS(Hareketler!$E$5:$E$504,Hareketler!$B$5:$B$504,A277))</f>
      </c>
      <c r="F277" s="13">
        <f>IF(A277="","",SUMIFS(Hareketler!$F$5:$F$504,Hareketler!$B$5:$B$504,A277))</f>
      </c>
      <c r="G277" s="9">
        <f>IF(A277="","",E277-F277)</f>
      </c>
      <c r="H277" s="14">
        <f>IF(A277="","",IF(G277&gt;0,"Borçlu",IF(G277&lt;0,"Alacaklı","Kapandı")))</f>
      </c>
    </row>
    <row r="278" spans="1:8" x14ac:dyDescent="0.25">
      <c r="A278" s="7"/>
      <c r="B278" s="7"/>
      <c r="C278" s="7"/>
      <c r="D278" s="7"/>
      <c r="E278" s="13">
        <f>IF(A278="","",SUMIFS(Hareketler!$E$5:$E$504,Hareketler!$B$5:$B$504,A278))</f>
      </c>
      <c r="F278" s="13">
        <f>IF(A278="","",SUMIFS(Hareketler!$F$5:$F$504,Hareketler!$B$5:$B$504,A278))</f>
      </c>
      <c r="G278" s="9">
        <f>IF(A278="","",E278-F278)</f>
      </c>
      <c r="H278" s="14">
        <f>IF(A278="","",IF(G278&gt;0,"Borçlu",IF(G278&lt;0,"Alacaklı","Kapandı")))</f>
      </c>
    </row>
    <row r="279" spans="1:8" x14ac:dyDescent="0.25">
      <c r="A279" s="7"/>
      <c r="B279" s="7"/>
      <c r="C279" s="7"/>
      <c r="D279" s="7"/>
      <c r="E279" s="13">
        <f>IF(A279="","",SUMIFS(Hareketler!$E$5:$E$504,Hareketler!$B$5:$B$504,A279))</f>
      </c>
      <c r="F279" s="13">
        <f>IF(A279="","",SUMIFS(Hareketler!$F$5:$F$504,Hareketler!$B$5:$B$504,A279))</f>
      </c>
      <c r="G279" s="9">
        <f>IF(A279="","",E279-F279)</f>
      </c>
      <c r="H279" s="14">
        <f>IF(A279="","",IF(G279&gt;0,"Borçlu",IF(G279&lt;0,"Alacaklı","Kapandı")))</f>
      </c>
    </row>
    <row r="280" spans="1:8" x14ac:dyDescent="0.25">
      <c r="A280" s="7"/>
      <c r="B280" s="7"/>
      <c r="C280" s="7"/>
      <c r="D280" s="7"/>
      <c r="E280" s="13">
        <f>IF(A280="","",SUMIFS(Hareketler!$E$5:$E$504,Hareketler!$B$5:$B$504,A280))</f>
      </c>
      <c r="F280" s="13">
        <f>IF(A280="","",SUMIFS(Hareketler!$F$5:$F$504,Hareketler!$B$5:$B$504,A280))</f>
      </c>
      <c r="G280" s="9">
        <f>IF(A280="","",E280-F280)</f>
      </c>
      <c r="H280" s="14">
        <f>IF(A280="","",IF(G280&gt;0,"Borçlu",IF(G280&lt;0,"Alacaklı","Kapandı")))</f>
      </c>
    </row>
    <row r="281" spans="1:8" x14ac:dyDescent="0.25">
      <c r="A281" s="7"/>
      <c r="B281" s="7"/>
      <c r="C281" s="7"/>
      <c r="D281" s="7"/>
      <c r="E281" s="13">
        <f>IF(A281="","",SUMIFS(Hareketler!$E$5:$E$504,Hareketler!$B$5:$B$504,A281))</f>
      </c>
      <c r="F281" s="13">
        <f>IF(A281="","",SUMIFS(Hareketler!$F$5:$F$504,Hareketler!$B$5:$B$504,A281))</f>
      </c>
      <c r="G281" s="9">
        <f>IF(A281="","",E281-F281)</f>
      </c>
      <c r="H281" s="14">
        <f>IF(A281="","",IF(G281&gt;0,"Borçlu",IF(G281&lt;0,"Alacaklı","Kapandı")))</f>
      </c>
    </row>
    <row r="282" spans="1:8" x14ac:dyDescent="0.25">
      <c r="A282" s="7"/>
      <c r="B282" s="7"/>
      <c r="C282" s="7"/>
      <c r="D282" s="7"/>
      <c r="E282" s="13">
        <f>IF(A282="","",SUMIFS(Hareketler!$E$5:$E$504,Hareketler!$B$5:$B$504,A282))</f>
      </c>
      <c r="F282" s="13">
        <f>IF(A282="","",SUMIFS(Hareketler!$F$5:$F$504,Hareketler!$B$5:$B$504,A282))</f>
      </c>
      <c r="G282" s="9">
        <f>IF(A282="","",E282-F282)</f>
      </c>
      <c r="H282" s="14">
        <f>IF(A282="","",IF(G282&gt;0,"Borçlu",IF(G282&lt;0,"Alacaklı","Kapandı")))</f>
      </c>
    </row>
    <row r="283" spans="1:8" x14ac:dyDescent="0.25">
      <c r="A283" s="7"/>
      <c r="B283" s="7"/>
      <c r="C283" s="7"/>
      <c r="D283" s="7"/>
      <c r="E283" s="13">
        <f>IF(A283="","",SUMIFS(Hareketler!$E$5:$E$504,Hareketler!$B$5:$B$504,A283))</f>
      </c>
      <c r="F283" s="13">
        <f>IF(A283="","",SUMIFS(Hareketler!$F$5:$F$504,Hareketler!$B$5:$B$504,A283))</f>
      </c>
      <c r="G283" s="9">
        <f>IF(A283="","",E283-F283)</f>
      </c>
      <c r="H283" s="14">
        <f>IF(A283="","",IF(G283&gt;0,"Borçlu",IF(G283&lt;0,"Alacaklı","Kapandı")))</f>
      </c>
    </row>
    <row r="284" spans="1:8" x14ac:dyDescent="0.25">
      <c r="A284" s="7"/>
      <c r="B284" s="7"/>
      <c r="C284" s="7"/>
      <c r="D284" s="7"/>
      <c r="E284" s="13">
        <f>IF(A284="","",SUMIFS(Hareketler!$E$5:$E$504,Hareketler!$B$5:$B$504,A284))</f>
      </c>
      <c r="F284" s="13">
        <f>IF(A284="","",SUMIFS(Hareketler!$F$5:$F$504,Hareketler!$B$5:$B$504,A284))</f>
      </c>
      <c r="G284" s="9">
        <f>IF(A284="","",E284-F284)</f>
      </c>
      <c r="H284" s="14">
        <f>IF(A284="","",IF(G284&gt;0,"Borçlu",IF(G284&lt;0,"Alacaklı","Kapandı")))</f>
      </c>
    </row>
    <row r="285" spans="1:8" x14ac:dyDescent="0.25">
      <c r="A285" s="7"/>
      <c r="B285" s="7"/>
      <c r="C285" s="7"/>
      <c r="D285" s="7"/>
      <c r="E285" s="13">
        <f>IF(A285="","",SUMIFS(Hareketler!$E$5:$E$504,Hareketler!$B$5:$B$504,A285))</f>
      </c>
      <c r="F285" s="13">
        <f>IF(A285="","",SUMIFS(Hareketler!$F$5:$F$504,Hareketler!$B$5:$B$504,A285))</f>
      </c>
      <c r="G285" s="9">
        <f>IF(A285="","",E285-F285)</f>
      </c>
      <c r="H285" s="14">
        <f>IF(A285="","",IF(G285&gt;0,"Borçlu",IF(G285&lt;0,"Alacaklı","Kapandı")))</f>
      </c>
    </row>
    <row r="286" spans="1:8" x14ac:dyDescent="0.25">
      <c r="A286" s="7"/>
      <c r="B286" s="7"/>
      <c r="C286" s="7"/>
      <c r="D286" s="7"/>
      <c r="E286" s="13">
        <f>IF(A286="","",SUMIFS(Hareketler!$E$5:$E$504,Hareketler!$B$5:$B$504,A286))</f>
      </c>
      <c r="F286" s="13">
        <f>IF(A286="","",SUMIFS(Hareketler!$F$5:$F$504,Hareketler!$B$5:$B$504,A286))</f>
      </c>
      <c r="G286" s="9">
        <f>IF(A286="","",E286-F286)</f>
      </c>
      <c r="H286" s="14">
        <f>IF(A286="","",IF(G286&gt;0,"Borçlu",IF(G286&lt;0,"Alacaklı","Kapandı")))</f>
      </c>
    </row>
    <row r="287" spans="1:8" x14ac:dyDescent="0.25">
      <c r="A287" s="7"/>
      <c r="B287" s="7"/>
      <c r="C287" s="7"/>
      <c r="D287" s="7"/>
      <c r="E287" s="13">
        <f>IF(A287="","",SUMIFS(Hareketler!$E$5:$E$504,Hareketler!$B$5:$B$504,A287))</f>
      </c>
      <c r="F287" s="13">
        <f>IF(A287="","",SUMIFS(Hareketler!$F$5:$F$504,Hareketler!$B$5:$B$504,A287))</f>
      </c>
      <c r="G287" s="9">
        <f>IF(A287="","",E287-F287)</f>
      </c>
      <c r="H287" s="14">
        <f>IF(A287="","",IF(G287&gt;0,"Borçlu",IF(G287&lt;0,"Alacaklı","Kapandı")))</f>
      </c>
    </row>
    <row r="288" spans="1:8" x14ac:dyDescent="0.25">
      <c r="A288" s="7"/>
      <c r="B288" s="7"/>
      <c r="C288" s="7"/>
      <c r="D288" s="7"/>
      <c r="E288" s="13">
        <f>IF(A288="","",SUMIFS(Hareketler!$E$5:$E$504,Hareketler!$B$5:$B$504,A288))</f>
      </c>
      <c r="F288" s="13">
        <f>IF(A288="","",SUMIFS(Hareketler!$F$5:$F$504,Hareketler!$B$5:$B$504,A288))</f>
      </c>
      <c r="G288" s="9">
        <f>IF(A288="","",E288-F288)</f>
      </c>
      <c r="H288" s="14">
        <f>IF(A288="","",IF(G288&gt;0,"Borçlu",IF(G288&lt;0,"Alacaklı","Kapandı")))</f>
      </c>
    </row>
    <row r="289" spans="1:8" x14ac:dyDescent="0.25">
      <c r="A289" s="7"/>
      <c r="B289" s="7"/>
      <c r="C289" s="7"/>
      <c r="D289" s="7"/>
      <c r="E289" s="13">
        <f>IF(A289="","",SUMIFS(Hareketler!$E$5:$E$504,Hareketler!$B$5:$B$504,A289))</f>
      </c>
      <c r="F289" s="13">
        <f>IF(A289="","",SUMIFS(Hareketler!$F$5:$F$504,Hareketler!$B$5:$B$504,A289))</f>
      </c>
      <c r="G289" s="9">
        <f>IF(A289="","",E289-F289)</f>
      </c>
      <c r="H289" s="14">
        <f>IF(A289="","",IF(G289&gt;0,"Borçlu",IF(G289&lt;0,"Alacaklı","Kapandı")))</f>
      </c>
    </row>
    <row r="290" spans="1:8" x14ac:dyDescent="0.25">
      <c r="A290" s="7"/>
      <c r="B290" s="7"/>
      <c r="C290" s="7"/>
      <c r="D290" s="7"/>
      <c r="E290" s="13">
        <f>IF(A290="","",SUMIFS(Hareketler!$E$5:$E$504,Hareketler!$B$5:$B$504,A290))</f>
      </c>
      <c r="F290" s="13">
        <f>IF(A290="","",SUMIFS(Hareketler!$F$5:$F$504,Hareketler!$B$5:$B$504,A290))</f>
      </c>
      <c r="G290" s="9">
        <f>IF(A290="","",E290-F290)</f>
      </c>
      <c r="H290" s="14">
        <f>IF(A290="","",IF(G290&gt;0,"Borçlu",IF(G290&lt;0,"Alacaklı","Kapandı")))</f>
      </c>
    </row>
    <row r="291" spans="1:8" x14ac:dyDescent="0.25">
      <c r="A291" s="7"/>
      <c r="B291" s="7"/>
      <c r="C291" s="7"/>
      <c r="D291" s="7"/>
      <c r="E291" s="13">
        <f>IF(A291="","",SUMIFS(Hareketler!$E$5:$E$504,Hareketler!$B$5:$B$504,A291))</f>
      </c>
      <c r="F291" s="13">
        <f>IF(A291="","",SUMIFS(Hareketler!$F$5:$F$504,Hareketler!$B$5:$B$504,A291))</f>
      </c>
      <c r="G291" s="9">
        <f>IF(A291="","",E291-F291)</f>
      </c>
      <c r="H291" s="14">
        <f>IF(A291="","",IF(G291&gt;0,"Borçlu",IF(G291&lt;0,"Alacaklı","Kapandı")))</f>
      </c>
    </row>
    <row r="292" spans="1:8" x14ac:dyDescent="0.25">
      <c r="A292" s="7"/>
      <c r="B292" s="7"/>
      <c r="C292" s="7"/>
      <c r="D292" s="7"/>
      <c r="E292" s="13">
        <f>IF(A292="","",SUMIFS(Hareketler!$E$5:$E$504,Hareketler!$B$5:$B$504,A292))</f>
      </c>
      <c r="F292" s="13">
        <f>IF(A292="","",SUMIFS(Hareketler!$F$5:$F$504,Hareketler!$B$5:$B$504,A292))</f>
      </c>
      <c r="G292" s="9">
        <f>IF(A292="","",E292-F292)</f>
      </c>
      <c r="H292" s="14">
        <f>IF(A292="","",IF(G292&gt;0,"Borçlu",IF(G292&lt;0,"Alacaklı","Kapandı")))</f>
      </c>
    </row>
    <row r="293" spans="1:8" x14ac:dyDescent="0.25">
      <c r="A293" s="7"/>
      <c r="B293" s="7"/>
      <c r="C293" s="7"/>
      <c r="D293" s="7"/>
      <c r="E293" s="13">
        <f>IF(A293="","",SUMIFS(Hareketler!$E$5:$E$504,Hareketler!$B$5:$B$504,A293))</f>
      </c>
      <c r="F293" s="13">
        <f>IF(A293="","",SUMIFS(Hareketler!$F$5:$F$504,Hareketler!$B$5:$B$504,A293))</f>
      </c>
      <c r="G293" s="9">
        <f>IF(A293="","",E293-F293)</f>
      </c>
      <c r="H293" s="14">
        <f>IF(A293="","",IF(G293&gt;0,"Borçlu",IF(G293&lt;0,"Alacaklı","Kapandı")))</f>
      </c>
    </row>
    <row r="294" spans="1:8" x14ac:dyDescent="0.25">
      <c r="A294" s="7"/>
      <c r="B294" s="7"/>
      <c r="C294" s="7"/>
      <c r="D294" s="7"/>
      <c r="E294" s="13">
        <f>IF(A294="","",SUMIFS(Hareketler!$E$5:$E$504,Hareketler!$B$5:$B$504,A294))</f>
      </c>
      <c r="F294" s="13">
        <f>IF(A294="","",SUMIFS(Hareketler!$F$5:$F$504,Hareketler!$B$5:$B$504,A294))</f>
      </c>
      <c r="G294" s="9">
        <f>IF(A294="","",E294-F294)</f>
      </c>
      <c r="H294" s="14">
        <f>IF(A294="","",IF(G294&gt;0,"Borçlu",IF(G294&lt;0,"Alacaklı","Kapandı")))</f>
      </c>
    </row>
    <row r="295" spans="1:8" x14ac:dyDescent="0.25">
      <c r="A295" s="7"/>
      <c r="B295" s="7"/>
      <c r="C295" s="7"/>
      <c r="D295" s="7"/>
      <c r="E295" s="13">
        <f>IF(A295="","",SUMIFS(Hareketler!$E$5:$E$504,Hareketler!$B$5:$B$504,A295))</f>
      </c>
      <c r="F295" s="13">
        <f>IF(A295="","",SUMIFS(Hareketler!$F$5:$F$504,Hareketler!$B$5:$B$504,A295))</f>
      </c>
      <c r="G295" s="9">
        <f>IF(A295="","",E295-F295)</f>
      </c>
      <c r="H295" s="14">
        <f>IF(A295="","",IF(G295&gt;0,"Borçlu",IF(G295&lt;0,"Alacaklı","Kapandı")))</f>
      </c>
    </row>
    <row r="296" spans="1:8" x14ac:dyDescent="0.25">
      <c r="A296" s="7"/>
      <c r="B296" s="7"/>
      <c r="C296" s="7"/>
      <c r="D296" s="7"/>
      <c r="E296" s="13">
        <f>IF(A296="","",SUMIFS(Hareketler!$E$5:$E$504,Hareketler!$B$5:$B$504,A296))</f>
      </c>
      <c r="F296" s="13">
        <f>IF(A296="","",SUMIFS(Hareketler!$F$5:$F$504,Hareketler!$B$5:$B$504,A296))</f>
      </c>
      <c r="G296" s="9">
        <f>IF(A296="","",E296-F296)</f>
      </c>
      <c r="H296" s="14">
        <f>IF(A296="","",IF(G296&gt;0,"Borçlu",IF(G296&lt;0,"Alacaklı","Kapandı")))</f>
      </c>
    </row>
    <row r="297" spans="1:8" x14ac:dyDescent="0.25">
      <c r="A297" s="7"/>
      <c r="B297" s="7"/>
      <c r="C297" s="7"/>
      <c r="D297" s="7"/>
      <c r="E297" s="13">
        <f>IF(A297="","",SUMIFS(Hareketler!$E$5:$E$504,Hareketler!$B$5:$B$504,A297))</f>
      </c>
      <c r="F297" s="13">
        <f>IF(A297="","",SUMIFS(Hareketler!$F$5:$F$504,Hareketler!$B$5:$B$504,A297))</f>
      </c>
      <c r="G297" s="9">
        <f>IF(A297="","",E297-F297)</f>
      </c>
      <c r="H297" s="14">
        <f>IF(A297="","",IF(G297&gt;0,"Borçlu",IF(G297&lt;0,"Alacaklı","Kapandı")))</f>
      </c>
    </row>
    <row r="298" spans="1:8" x14ac:dyDescent="0.25">
      <c r="A298" s="7"/>
      <c r="B298" s="7"/>
      <c r="C298" s="7"/>
      <c r="D298" s="7"/>
      <c r="E298" s="13">
        <f>IF(A298="","",SUMIFS(Hareketler!$E$5:$E$504,Hareketler!$B$5:$B$504,A298))</f>
      </c>
      <c r="F298" s="13">
        <f>IF(A298="","",SUMIFS(Hareketler!$F$5:$F$504,Hareketler!$B$5:$B$504,A298))</f>
      </c>
      <c r="G298" s="9">
        <f>IF(A298="","",E298-F298)</f>
      </c>
      <c r="H298" s="14">
        <f>IF(A298="","",IF(G298&gt;0,"Borçlu",IF(G298&lt;0,"Alacaklı","Kapandı")))</f>
      </c>
    </row>
    <row r="299" spans="1:8" x14ac:dyDescent="0.25">
      <c r="A299" s="7"/>
      <c r="B299" s="7"/>
      <c r="C299" s="7"/>
      <c r="D299" s="7"/>
      <c r="E299" s="13">
        <f>IF(A299="","",SUMIFS(Hareketler!$E$5:$E$504,Hareketler!$B$5:$B$504,A299))</f>
      </c>
      <c r="F299" s="13">
        <f>IF(A299="","",SUMIFS(Hareketler!$F$5:$F$504,Hareketler!$B$5:$B$504,A299))</f>
      </c>
      <c r="G299" s="9">
        <f>IF(A299="","",E299-F299)</f>
      </c>
      <c r="H299" s="14">
        <f>IF(A299="","",IF(G299&gt;0,"Borçlu",IF(G299&lt;0,"Alacaklı","Kapandı")))</f>
      </c>
    </row>
    <row r="300" spans="1:8" x14ac:dyDescent="0.25">
      <c r="A300" s="7"/>
      <c r="B300" s="7"/>
      <c r="C300" s="7"/>
      <c r="D300" s="7"/>
      <c r="E300" s="13">
        <f>IF(A300="","",SUMIFS(Hareketler!$E$5:$E$504,Hareketler!$B$5:$B$504,A300))</f>
      </c>
      <c r="F300" s="13">
        <f>IF(A300="","",SUMIFS(Hareketler!$F$5:$F$504,Hareketler!$B$5:$B$504,A300))</f>
      </c>
      <c r="G300" s="9">
        <f>IF(A300="","",E300-F300)</f>
      </c>
      <c r="H300" s="14">
        <f>IF(A300="","",IF(G300&gt;0,"Borçlu",IF(G300&lt;0,"Alacaklı","Kapandı")))</f>
      </c>
    </row>
    <row r="301" spans="1:8" x14ac:dyDescent="0.25">
      <c r="A301" s="7"/>
      <c r="B301" s="7"/>
      <c r="C301" s="7"/>
      <c r="D301" s="7"/>
      <c r="E301" s="13">
        <f>IF(A301="","",SUMIFS(Hareketler!$E$5:$E$504,Hareketler!$B$5:$B$504,A301))</f>
      </c>
      <c r="F301" s="13">
        <f>IF(A301="","",SUMIFS(Hareketler!$F$5:$F$504,Hareketler!$B$5:$B$504,A301))</f>
      </c>
      <c r="G301" s="9">
        <f>IF(A301="","",E301-F301)</f>
      </c>
      <c r="H301" s="14">
        <f>IF(A301="","",IF(G301&gt;0,"Borçlu",IF(G301&lt;0,"Alacaklı","Kapandı")))</f>
      </c>
    </row>
    <row r="302" spans="1:8" x14ac:dyDescent="0.25">
      <c r="A302" s="7"/>
      <c r="B302" s="7"/>
      <c r="C302" s="7"/>
      <c r="D302" s="7"/>
      <c r="E302" s="13">
        <f>IF(A302="","",SUMIFS(Hareketler!$E$5:$E$504,Hareketler!$B$5:$B$504,A302))</f>
      </c>
      <c r="F302" s="13">
        <f>IF(A302="","",SUMIFS(Hareketler!$F$5:$F$504,Hareketler!$B$5:$B$504,A302))</f>
      </c>
      <c r="G302" s="9">
        <f>IF(A302="","",E302-F302)</f>
      </c>
      <c r="H302" s="14">
        <f>IF(A302="","",IF(G302&gt;0,"Borçlu",IF(G302&lt;0,"Alacaklı","Kapandı")))</f>
      </c>
    </row>
    <row r="303" spans="1:8" x14ac:dyDescent="0.25">
      <c r="A303" s="7"/>
      <c r="B303" s="7"/>
      <c r="C303" s="7"/>
      <c r="D303" s="7"/>
      <c r="E303" s="13">
        <f>IF(A303="","",SUMIFS(Hareketler!$E$5:$E$504,Hareketler!$B$5:$B$504,A303))</f>
      </c>
      <c r="F303" s="13">
        <f>IF(A303="","",SUMIFS(Hareketler!$F$5:$F$504,Hareketler!$B$5:$B$504,A303))</f>
      </c>
      <c r="G303" s="9">
        <f>IF(A303="","",E303-F303)</f>
      </c>
      <c r="H303" s="14">
        <f>IF(A303="","",IF(G303&gt;0,"Borçlu",IF(G303&lt;0,"Alacaklı","Kapandı")))</f>
      </c>
    </row>
    <row r="304" spans="1:8" x14ac:dyDescent="0.25">
      <c r="A304" s="7"/>
      <c r="B304" s="7"/>
      <c r="C304" s="7"/>
      <c r="D304" s="7"/>
      <c r="E304" s="13">
        <f>IF(A304="","",SUMIFS(Hareketler!$E$5:$E$504,Hareketler!$B$5:$B$504,A304))</f>
      </c>
      <c r="F304" s="13">
        <f>IF(A304="","",SUMIFS(Hareketler!$F$5:$F$504,Hareketler!$B$5:$B$504,A304))</f>
      </c>
      <c r="G304" s="9">
        <f>IF(A304="","",E304-F304)</f>
      </c>
      <c r="H304" s="14">
        <f>IF(A304="","",IF(G304&gt;0,"Borçlu",IF(G304&lt;0,"Alacaklı","Kapandı")))</f>
      </c>
    </row>
    <row r="305" spans="1:8" x14ac:dyDescent="0.25">
      <c r="A305" s="7"/>
      <c r="B305" s="7"/>
      <c r="C305" s="7"/>
      <c r="D305" s="7"/>
      <c r="E305" s="13">
        <f>IF(A305="","",SUMIFS(Hareketler!$E$5:$E$504,Hareketler!$B$5:$B$504,A305))</f>
      </c>
      <c r="F305" s="13">
        <f>IF(A305="","",SUMIFS(Hareketler!$F$5:$F$504,Hareketler!$B$5:$B$504,A305))</f>
      </c>
      <c r="G305" s="9">
        <f>IF(A305="","",E305-F305)</f>
      </c>
      <c r="H305" s="14">
        <f>IF(A305="","",IF(G305&gt;0,"Borçlu",IF(G305&lt;0,"Alacaklı","Kapandı")))</f>
      </c>
    </row>
    <row r="306" spans="1:8" x14ac:dyDescent="0.25">
      <c r="A306" s="7"/>
      <c r="B306" s="7"/>
      <c r="C306" s="7"/>
      <c r="D306" s="7"/>
      <c r="E306" s="13">
        <f>IF(A306="","",SUMIFS(Hareketler!$E$5:$E$504,Hareketler!$B$5:$B$504,A306))</f>
      </c>
      <c r="F306" s="13">
        <f>IF(A306="","",SUMIFS(Hareketler!$F$5:$F$504,Hareketler!$B$5:$B$504,A306))</f>
      </c>
      <c r="G306" s="9">
        <f>IF(A306="","",E306-F306)</f>
      </c>
      <c r="H306" s="14">
        <f>IF(A306="","",IF(G306&gt;0,"Borçlu",IF(G306&lt;0,"Alacaklı","Kapandı")))</f>
      </c>
    </row>
    <row r="307" spans="1:8" x14ac:dyDescent="0.25">
      <c r="A307" s="7"/>
      <c r="B307" s="7"/>
      <c r="C307" s="7"/>
      <c r="D307" s="7"/>
      <c r="E307" s="13">
        <f>IF(A307="","",SUMIFS(Hareketler!$E$5:$E$504,Hareketler!$B$5:$B$504,A307))</f>
      </c>
      <c r="F307" s="13">
        <f>IF(A307="","",SUMIFS(Hareketler!$F$5:$F$504,Hareketler!$B$5:$B$504,A307))</f>
      </c>
      <c r="G307" s="9">
        <f>IF(A307="","",E307-F307)</f>
      </c>
      <c r="H307" s="14">
        <f>IF(A307="","",IF(G307&gt;0,"Borçlu",IF(G307&lt;0,"Alacaklı","Kapandı")))</f>
      </c>
    </row>
    <row r="308" spans="1:8" x14ac:dyDescent="0.25">
      <c r="A308" s="7"/>
      <c r="B308" s="7"/>
      <c r="C308" s="7"/>
      <c r="D308" s="7"/>
      <c r="E308" s="13">
        <f>IF(A308="","",SUMIFS(Hareketler!$E$5:$E$504,Hareketler!$B$5:$B$504,A308))</f>
      </c>
      <c r="F308" s="13">
        <f>IF(A308="","",SUMIFS(Hareketler!$F$5:$F$504,Hareketler!$B$5:$B$504,A308))</f>
      </c>
      <c r="G308" s="9">
        <f>IF(A308="","",E308-F308)</f>
      </c>
      <c r="H308" s="14">
        <f>IF(A308="","",IF(G308&gt;0,"Borçlu",IF(G308&lt;0,"Alacaklı","Kapandı")))</f>
      </c>
    </row>
    <row r="309" spans="1:8" x14ac:dyDescent="0.25">
      <c r="A309" s="7"/>
      <c r="B309" s="7"/>
      <c r="C309" s="7"/>
      <c r="D309" s="7"/>
      <c r="E309" s="13">
        <f>IF(A309="","",SUMIFS(Hareketler!$E$5:$E$504,Hareketler!$B$5:$B$504,A309))</f>
      </c>
      <c r="F309" s="13">
        <f>IF(A309="","",SUMIFS(Hareketler!$F$5:$F$504,Hareketler!$B$5:$B$504,A309))</f>
      </c>
      <c r="G309" s="9">
        <f>IF(A309="","",E309-F309)</f>
      </c>
      <c r="H309" s="14">
        <f>IF(A309="","",IF(G309&gt;0,"Borçlu",IF(G309&lt;0,"Alacaklı","Kapandı")))</f>
      </c>
    </row>
    <row r="310" spans="1:8" x14ac:dyDescent="0.25">
      <c r="A310" s="7"/>
      <c r="B310" s="7"/>
      <c r="C310" s="7"/>
      <c r="D310" s="7"/>
      <c r="E310" s="13">
        <f>IF(A310="","",SUMIFS(Hareketler!$E$5:$E$504,Hareketler!$B$5:$B$504,A310))</f>
      </c>
      <c r="F310" s="13">
        <f>IF(A310="","",SUMIFS(Hareketler!$F$5:$F$504,Hareketler!$B$5:$B$504,A310))</f>
      </c>
      <c r="G310" s="9">
        <f>IF(A310="","",E310-F310)</f>
      </c>
      <c r="H310" s="14">
        <f>IF(A310="","",IF(G310&gt;0,"Borçlu",IF(G310&lt;0,"Alacaklı","Kapandı")))</f>
      </c>
    </row>
    <row r="311" spans="1:8" x14ac:dyDescent="0.25">
      <c r="A311" s="7"/>
      <c r="B311" s="7"/>
      <c r="C311" s="7"/>
      <c r="D311" s="7"/>
      <c r="E311" s="13">
        <f>IF(A311="","",SUMIFS(Hareketler!$E$5:$E$504,Hareketler!$B$5:$B$504,A311))</f>
      </c>
      <c r="F311" s="13">
        <f>IF(A311="","",SUMIFS(Hareketler!$F$5:$F$504,Hareketler!$B$5:$B$504,A311))</f>
      </c>
      <c r="G311" s="9">
        <f>IF(A311="","",E311-F311)</f>
      </c>
      <c r="H311" s="14">
        <f>IF(A311="","",IF(G311&gt;0,"Borçlu",IF(G311&lt;0,"Alacaklı","Kapandı")))</f>
      </c>
    </row>
    <row r="312" spans="1:8" x14ac:dyDescent="0.25">
      <c r="A312" s="7"/>
      <c r="B312" s="7"/>
      <c r="C312" s="7"/>
      <c r="D312" s="7"/>
      <c r="E312" s="13">
        <f>IF(A312="","",SUMIFS(Hareketler!$E$5:$E$504,Hareketler!$B$5:$B$504,A312))</f>
      </c>
      <c r="F312" s="13">
        <f>IF(A312="","",SUMIFS(Hareketler!$F$5:$F$504,Hareketler!$B$5:$B$504,A312))</f>
      </c>
      <c r="G312" s="9">
        <f>IF(A312="","",E312-F312)</f>
      </c>
      <c r="H312" s="14">
        <f>IF(A312="","",IF(G312&gt;0,"Borçlu",IF(G312&lt;0,"Alacaklı","Kapandı")))</f>
      </c>
    </row>
    <row r="313" spans="1:8" x14ac:dyDescent="0.25">
      <c r="A313" s="7"/>
      <c r="B313" s="7"/>
      <c r="C313" s="7"/>
      <c r="D313" s="7"/>
      <c r="E313" s="13">
        <f>IF(A313="","",SUMIFS(Hareketler!$E$5:$E$504,Hareketler!$B$5:$B$504,A313))</f>
      </c>
      <c r="F313" s="13">
        <f>IF(A313="","",SUMIFS(Hareketler!$F$5:$F$504,Hareketler!$B$5:$B$504,A313))</f>
      </c>
      <c r="G313" s="9">
        <f>IF(A313="","",E313-F313)</f>
      </c>
      <c r="H313" s="14">
        <f>IF(A313="","",IF(G313&gt;0,"Borçlu",IF(G313&lt;0,"Alacaklı","Kapandı")))</f>
      </c>
    </row>
    <row r="314" spans="1:8" x14ac:dyDescent="0.25">
      <c r="A314" s="7"/>
      <c r="B314" s="7"/>
      <c r="C314" s="7"/>
      <c r="D314" s="7"/>
      <c r="E314" s="13">
        <f>IF(A314="","",SUMIFS(Hareketler!$E$5:$E$504,Hareketler!$B$5:$B$504,A314))</f>
      </c>
      <c r="F314" s="13">
        <f>IF(A314="","",SUMIFS(Hareketler!$F$5:$F$504,Hareketler!$B$5:$B$504,A314))</f>
      </c>
      <c r="G314" s="9">
        <f>IF(A314="","",E314-F314)</f>
      </c>
      <c r="H314" s="14">
        <f>IF(A314="","",IF(G314&gt;0,"Borçlu",IF(G314&lt;0,"Alacaklı","Kapandı")))</f>
      </c>
    </row>
    <row r="315" spans="1:8" x14ac:dyDescent="0.25">
      <c r="A315" s="7"/>
      <c r="B315" s="7"/>
      <c r="C315" s="7"/>
      <c r="D315" s="7"/>
      <c r="E315" s="13">
        <f>IF(A315="","",SUMIFS(Hareketler!$E$5:$E$504,Hareketler!$B$5:$B$504,A315))</f>
      </c>
      <c r="F315" s="13">
        <f>IF(A315="","",SUMIFS(Hareketler!$F$5:$F$504,Hareketler!$B$5:$B$504,A315))</f>
      </c>
      <c r="G315" s="9">
        <f>IF(A315="","",E315-F315)</f>
      </c>
      <c r="H315" s="14">
        <f>IF(A315="","",IF(G315&gt;0,"Borçlu",IF(G315&lt;0,"Alacaklı","Kapandı")))</f>
      </c>
    </row>
    <row r="316" spans="1:8" x14ac:dyDescent="0.25">
      <c r="A316" s="7"/>
      <c r="B316" s="7"/>
      <c r="C316" s="7"/>
      <c r="D316" s="7"/>
      <c r="E316" s="13">
        <f>IF(A316="","",SUMIFS(Hareketler!$E$5:$E$504,Hareketler!$B$5:$B$504,A316))</f>
      </c>
      <c r="F316" s="13">
        <f>IF(A316="","",SUMIFS(Hareketler!$F$5:$F$504,Hareketler!$B$5:$B$504,A316))</f>
      </c>
      <c r="G316" s="9">
        <f>IF(A316="","",E316-F316)</f>
      </c>
      <c r="H316" s="14">
        <f>IF(A316="","",IF(G316&gt;0,"Borçlu",IF(G316&lt;0,"Alacaklı","Kapandı")))</f>
      </c>
    </row>
    <row r="317" spans="1:8" x14ac:dyDescent="0.25">
      <c r="A317" s="7"/>
      <c r="B317" s="7"/>
      <c r="C317" s="7"/>
      <c r="D317" s="7"/>
      <c r="E317" s="13">
        <f>IF(A317="","",SUMIFS(Hareketler!$E$5:$E$504,Hareketler!$B$5:$B$504,A317))</f>
      </c>
      <c r="F317" s="13">
        <f>IF(A317="","",SUMIFS(Hareketler!$F$5:$F$504,Hareketler!$B$5:$B$504,A317))</f>
      </c>
      <c r="G317" s="9">
        <f>IF(A317="","",E317-F317)</f>
      </c>
      <c r="H317" s="14">
        <f>IF(A317="","",IF(G317&gt;0,"Borçlu",IF(G317&lt;0,"Alacaklı","Kapandı")))</f>
      </c>
    </row>
    <row r="318" spans="1:8" x14ac:dyDescent="0.25">
      <c r="A318" s="7"/>
      <c r="B318" s="7"/>
      <c r="C318" s="7"/>
      <c r="D318" s="7"/>
      <c r="E318" s="13">
        <f>IF(A318="","",SUMIFS(Hareketler!$E$5:$E$504,Hareketler!$B$5:$B$504,A318))</f>
      </c>
      <c r="F318" s="13">
        <f>IF(A318="","",SUMIFS(Hareketler!$F$5:$F$504,Hareketler!$B$5:$B$504,A318))</f>
      </c>
      <c r="G318" s="9">
        <f>IF(A318="","",E318-F318)</f>
      </c>
      <c r="H318" s="14">
        <f>IF(A318="","",IF(G318&gt;0,"Borçlu",IF(G318&lt;0,"Alacaklı","Kapandı")))</f>
      </c>
    </row>
    <row r="319" spans="1:8" x14ac:dyDescent="0.25">
      <c r="A319" s="7"/>
      <c r="B319" s="7"/>
      <c r="C319" s="7"/>
      <c r="D319" s="7"/>
      <c r="E319" s="13">
        <f>IF(A319="","",SUMIFS(Hareketler!$E$5:$E$504,Hareketler!$B$5:$B$504,A319))</f>
      </c>
      <c r="F319" s="13">
        <f>IF(A319="","",SUMIFS(Hareketler!$F$5:$F$504,Hareketler!$B$5:$B$504,A319))</f>
      </c>
      <c r="G319" s="9">
        <f>IF(A319="","",E319-F319)</f>
      </c>
      <c r="H319" s="14">
        <f>IF(A319="","",IF(G319&gt;0,"Borçlu",IF(G319&lt;0,"Alacaklı","Kapandı")))</f>
      </c>
    </row>
    <row r="320" spans="1:8" x14ac:dyDescent="0.25">
      <c r="A320" s="7"/>
      <c r="B320" s="7"/>
      <c r="C320" s="7"/>
      <c r="D320" s="7"/>
      <c r="E320" s="13">
        <f>IF(A320="","",SUMIFS(Hareketler!$E$5:$E$504,Hareketler!$B$5:$B$504,A320))</f>
      </c>
      <c r="F320" s="13">
        <f>IF(A320="","",SUMIFS(Hareketler!$F$5:$F$504,Hareketler!$B$5:$B$504,A320))</f>
      </c>
      <c r="G320" s="9">
        <f>IF(A320="","",E320-F320)</f>
      </c>
      <c r="H320" s="14">
        <f>IF(A320="","",IF(G320&gt;0,"Borçlu",IF(G320&lt;0,"Alacaklı","Kapandı")))</f>
      </c>
    </row>
    <row r="321" spans="1:8" x14ac:dyDescent="0.25">
      <c r="A321" s="7"/>
      <c r="B321" s="7"/>
      <c r="C321" s="7"/>
      <c r="D321" s="7"/>
      <c r="E321" s="13">
        <f>IF(A321="","",SUMIFS(Hareketler!$E$5:$E$504,Hareketler!$B$5:$B$504,A321))</f>
      </c>
      <c r="F321" s="13">
        <f>IF(A321="","",SUMIFS(Hareketler!$F$5:$F$504,Hareketler!$B$5:$B$504,A321))</f>
      </c>
      <c r="G321" s="9">
        <f>IF(A321="","",E321-F321)</f>
      </c>
      <c r="H321" s="14">
        <f>IF(A321="","",IF(G321&gt;0,"Borçlu",IF(G321&lt;0,"Alacaklı","Kapandı")))</f>
      </c>
    </row>
    <row r="322" spans="1:8" x14ac:dyDescent="0.25">
      <c r="A322" s="7"/>
      <c r="B322" s="7"/>
      <c r="C322" s="7"/>
      <c r="D322" s="7"/>
      <c r="E322" s="13">
        <f>IF(A322="","",SUMIFS(Hareketler!$E$5:$E$504,Hareketler!$B$5:$B$504,A322))</f>
      </c>
      <c r="F322" s="13">
        <f>IF(A322="","",SUMIFS(Hareketler!$F$5:$F$504,Hareketler!$B$5:$B$504,A322))</f>
      </c>
      <c r="G322" s="9">
        <f>IF(A322="","",E322-F322)</f>
      </c>
      <c r="H322" s="14">
        <f>IF(A322="","",IF(G322&gt;0,"Borçlu",IF(G322&lt;0,"Alacaklı","Kapandı")))</f>
      </c>
    </row>
    <row r="323" spans="1:8" x14ac:dyDescent="0.25">
      <c r="A323" s="7"/>
      <c r="B323" s="7"/>
      <c r="C323" s="7"/>
      <c r="D323" s="7"/>
      <c r="E323" s="13">
        <f>IF(A323="","",SUMIFS(Hareketler!$E$5:$E$504,Hareketler!$B$5:$B$504,A323))</f>
      </c>
      <c r="F323" s="13">
        <f>IF(A323="","",SUMIFS(Hareketler!$F$5:$F$504,Hareketler!$B$5:$B$504,A323))</f>
      </c>
      <c r="G323" s="9">
        <f>IF(A323="","",E323-F323)</f>
      </c>
      <c r="H323" s="14">
        <f>IF(A323="","",IF(G323&gt;0,"Borçlu",IF(G323&lt;0,"Alacaklı","Kapandı")))</f>
      </c>
    </row>
    <row r="324" spans="1:8" x14ac:dyDescent="0.25">
      <c r="A324" s="7"/>
      <c r="B324" s="7"/>
      <c r="C324" s="7"/>
      <c r="D324" s="7"/>
      <c r="E324" s="13">
        <f>IF(A324="","",SUMIFS(Hareketler!$E$5:$E$504,Hareketler!$B$5:$B$504,A324))</f>
      </c>
      <c r="F324" s="13">
        <f>IF(A324="","",SUMIFS(Hareketler!$F$5:$F$504,Hareketler!$B$5:$B$504,A324))</f>
      </c>
      <c r="G324" s="9">
        <f>IF(A324="","",E324-F324)</f>
      </c>
      <c r="H324" s="14">
        <f>IF(A324="","",IF(G324&gt;0,"Borçlu",IF(G324&lt;0,"Alacaklı","Kapandı")))</f>
      </c>
    </row>
    <row r="325" spans="1:8" x14ac:dyDescent="0.25">
      <c r="A325" s="7"/>
      <c r="B325" s="7"/>
      <c r="C325" s="7"/>
      <c r="D325" s="7"/>
      <c r="E325" s="13">
        <f>IF(A325="","",SUMIFS(Hareketler!$E$5:$E$504,Hareketler!$B$5:$B$504,A325))</f>
      </c>
      <c r="F325" s="13">
        <f>IF(A325="","",SUMIFS(Hareketler!$F$5:$F$504,Hareketler!$B$5:$B$504,A325))</f>
      </c>
      <c r="G325" s="9">
        <f>IF(A325="","",E325-F325)</f>
      </c>
      <c r="H325" s="14">
        <f>IF(A325="","",IF(G325&gt;0,"Borçlu",IF(G325&lt;0,"Alacaklı","Kapandı")))</f>
      </c>
    </row>
    <row r="326" spans="1:8" x14ac:dyDescent="0.25">
      <c r="A326" s="7"/>
      <c r="B326" s="7"/>
      <c r="C326" s="7"/>
      <c r="D326" s="7"/>
      <c r="E326" s="13">
        <f>IF(A326="","",SUMIFS(Hareketler!$E$5:$E$504,Hareketler!$B$5:$B$504,A326))</f>
      </c>
      <c r="F326" s="13">
        <f>IF(A326="","",SUMIFS(Hareketler!$F$5:$F$504,Hareketler!$B$5:$B$504,A326))</f>
      </c>
      <c r="G326" s="9">
        <f>IF(A326="","",E326-F326)</f>
      </c>
      <c r="H326" s="14">
        <f>IF(A326="","",IF(G326&gt;0,"Borçlu",IF(G326&lt;0,"Alacaklı","Kapandı")))</f>
      </c>
    </row>
    <row r="327" spans="1:8" x14ac:dyDescent="0.25">
      <c r="A327" s="7"/>
      <c r="B327" s="7"/>
      <c r="C327" s="7"/>
      <c r="D327" s="7"/>
      <c r="E327" s="13">
        <f>IF(A327="","",SUMIFS(Hareketler!$E$5:$E$504,Hareketler!$B$5:$B$504,A327))</f>
      </c>
      <c r="F327" s="13">
        <f>IF(A327="","",SUMIFS(Hareketler!$F$5:$F$504,Hareketler!$B$5:$B$504,A327))</f>
      </c>
      <c r="G327" s="9">
        <f>IF(A327="","",E327-F327)</f>
      </c>
      <c r="H327" s="14">
        <f>IF(A327="","",IF(G327&gt;0,"Borçlu",IF(G327&lt;0,"Alacaklı","Kapandı")))</f>
      </c>
    </row>
    <row r="328" spans="1:8" x14ac:dyDescent="0.25">
      <c r="A328" s="7"/>
      <c r="B328" s="7"/>
      <c r="C328" s="7"/>
      <c r="D328" s="7"/>
      <c r="E328" s="13">
        <f>IF(A328="","",SUMIFS(Hareketler!$E$5:$E$504,Hareketler!$B$5:$B$504,A328))</f>
      </c>
      <c r="F328" s="13">
        <f>IF(A328="","",SUMIFS(Hareketler!$F$5:$F$504,Hareketler!$B$5:$B$504,A328))</f>
      </c>
      <c r="G328" s="9">
        <f>IF(A328="","",E328-F328)</f>
      </c>
      <c r="H328" s="14">
        <f>IF(A328="","",IF(G328&gt;0,"Borçlu",IF(G328&lt;0,"Alacaklı","Kapandı")))</f>
      </c>
    </row>
    <row r="329" spans="1:8" x14ac:dyDescent="0.25">
      <c r="A329" s="7"/>
      <c r="B329" s="7"/>
      <c r="C329" s="7"/>
      <c r="D329" s="7"/>
      <c r="E329" s="13">
        <f>IF(A329="","",SUMIFS(Hareketler!$E$5:$E$504,Hareketler!$B$5:$B$504,A329))</f>
      </c>
      <c r="F329" s="13">
        <f>IF(A329="","",SUMIFS(Hareketler!$F$5:$F$504,Hareketler!$B$5:$B$504,A329))</f>
      </c>
      <c r="G329" s="9">
        <f>IF(A329="","",E329-F329)</f>
      </c>
      <c r="H329" s="14">
        <f>IF(A329="","",IF(G329&gt;0,"Borçlu",IF(G329&lt;0,"Alacaklı","Kapandı")))</f>
      </c>
    </row>
    <row r="330" spans="1:8" x14ac:dyDescent="0.25">
      <c r="A330" s="7"/>
      <c r="B330" s="7"/>
      <c r="C330" s="7"/>
      <c r="D330" s="7"/>
      <c r="E330" s="13">
        <f>IF(A330="","",SUMIFS(Hareketler!$E$5:$E$504,Hareketler!$B$5:$B$504,A330))</f>
      </c>
      <c r="F330" s="13">
        <f>IF(A330="","",SUMIFS(Hareketler!$F$5:$F$504,Hareketler!$B$5:$B$504,A330))</f>
      </c>
      <c r="G330" s="9">
        <f>IF(A330="","",E330-F330)</f>
      </c>
      <c r="H330" s="14">
        <f>IF(A330="","",IF(G330&gt;0,"Borçlu",IF(G330&lt;0,"Alacaklı","Kapandı")))</f>
      </c>
    </row>
    <row r="331" spans="1:8" x14ac:dyDescent="0.25">
      <c r="A331" s="7"/>
      <c r="B331" s="7"/>
      <c r="C331" s="7"/>
      <c r="D331" s="7"/>
      <c r="E331" s="13">
        <f>IF(A331="","",SUMIFS(Hareketler!$E$5:$E$504,Hareketler!$B$5:$B$504,A331))</f>
      </c>
      <c r="F331" s="13">
        <f>IF(A331="","",SUMIFS(Hareketler!$F$5:$F$504,Hareketler!$B$5:$B$504,A331))</f>
      </c>
      <c r="G331" s="9">
        <f>IF(A331="","",E331-F331)</f>
      </c>
      <c r="H331" s="14">
        <f>IF(A331="","",IF(G331&gt;0,"Borçlu",IF(G331&lt;0,"Alacaklı","Kapandı")))</f>
      </c>
    </row>
    <row r="332" spans="1:8" x14ac:dyDescent="0.25">
      <c r="A332" s="7"/>
      <c r="B332" s="7"/>
      <c r="C332" s="7"/>
      <c r="D332" s="7"/>
      <c r="E332" s="13">
        <f>IF(A332="","",SUMIFS(Hareketler!$E$5:$E$504,Hareketler!$B$5:$B$504,A332))</f>
      </c>
      <c r="F332" s="13">
        <f>IF(A332="","",SUMIFS(Hareketler!$F$5:$F$504,Hareketler!$B$5:$B$504,A332))</f>
      </c>
      <c r="G332" s="9">
        <f>IF(A332="","",E332-F332)</f>
      </c>
      <c r="H332" s="14">
        <f>IF(A332="","",IF(G332&gt;0,"Borçlu",IF(G332&lt;0,"Alacaklı","Kapandı")))</f>
      </c>
    </row>
    <row r="333" spans="1:8" x14ac:dyDescent="0.25">
      <c r="A333" s="7"/>
      <c r="B333" s="7"/>
      <c r="C333" s="7"/>
      <c r="D333" s="7"/>
      <c r="E333" s="13">
        <f>IF(A333="","",SUMIFS(Hareketler!$E$5:$E$504,Hareketler!$B$5:$B$504,A333))</f>
      </c>
      <c r="F333" s="13">
        <f>IF(A333="","",SUMIFS(Hareketler!$F$5:$F$504,Hareketler!$B$5:$B$504,A333))</f>
      </c>
      <c r="G333" s="9">
        <f>IF(A333="","",E333-F333)</f>
      </c>
      <c r="H333" s="14">
        <f>IF(A333="","",IF(G333&gt;0,"Borçlu",IF(G333&lt;0,"Alacaklı","Kapandı")))</f>
      </c>
    </row>
    <row r="334" spans="1:8" x14ac:dyDescent="0.25">
      <c r="A334" s="7"/>
      <c r="B334" s="7"/>
      <c r="C334" s="7"/>
      <c r="D334" s="7"/>
      <c r="E334" s="13">
        <f>IF(A334="","",SUMIFS(Hareketler!$E$5:$E$504,Hareketler!$B$5:$B$504,A334))</f>
      </c>
      <c r="F334" s="13">
        <f>IF(A334="","",SUMIFS(Hareketler!$F$5:$F$504,Hareketler!$B$5:$B$504,A334))</f>
      </c>
      <c r="G334" s="9">
        <f>IF(A334="","",E334-F334)</f>
      </c>
      <c r="H334" s="14">
        <f>IF(A334="","",IF(G334&gt;0,"Borçlu",IF(G334&lt;0,"Alacaklı","Kapandı")))</f>
      </c>
    </row>
    <row r="335" spans="1:8" x14ac:dyDescent="0.25">
      <c r="A335" s="7"/>
      <c r="B335" s="7"/>
      <c r="C335" s="7"/>
      <c r="D335" s="7"/>
      <c r="E335" s="13">
        <f>IF(A335="","",SUMIFS(Hareketler!$E$5:$E$504,Hareketler!$B$5:$B$504,A335))</f>
      </c>
      <c r="F335" s="13">
        <f>IF(A335="","",SUMIFS(Hareketler!$F$5:$F$504,Hareketler!$B$5:$B$504,A335))</f>
      </c>
      <c r="G335" s="9">
        <f>IF(A335="","",E335-F335)</f>
      </c>
      <c r="H335" s="14">
        <f>IF(A335="","",IF(G335&gt;0,"Borçlu",IF(G335&lt;0,"Alacaklı","Kapandı")))</f>
      </c>
    </row>
    <row r="336" spans="1:8" x14ac:dyDescent="0.25">
      <c r="A336" s="7"/>
      <c r="B336" s="7"/>
      <c r="C336" s="7"/>
      <c r="D336" s="7"/>
      <c r="E336" s="13">
        <f>IF(A336="","",SUMIFS(Hareketler!$E$5:$E$504,Hareketler!$B$5:$B$504,A336))</f>
      </c>
      <c r="F336" s="13">
        <f>IF(A336="","",SUMIFS(Hareketler!$F$5:$F$504,Hareketler!$B$5:$B$504,A336))</f>
      </c>
      <c r="G336" s="9">
        <f>IF(A336="","",E336-F336)</f>
      </c>
      <c r="H336" s="14">
        <f>IF(A336="","",IF(G336&gt;0,"Borçlu",IF(G336&lt;0,"Alacaklı","Kapandı")))</f>
      </c>
    </row>
    <row r="337" spans="1:8" x14ac:dyDescent="0.25">
      <c r="A337" s="7"/>
      <c r="B337" s="7"/>
      <c r="C337" s="7"/>
      <c r="D337" s="7"/>
      <c r="E337" s="13">
        <f>IF(A337="","",SUMIFS(Hareketler!$E$5:$E$504,Hareketler!$B$5:$B$504,A337))</f>
      </c>
      <c r="F337" s="13">
        <f>IF(A337="","",SUMIFS(Hareketler!$F$5:$F$504,Hareketler!$B$5:$B$504,A337))</f>
      </c>
      <c r="G337" s="9">
        <f>IF(A337="","",E337-F337)</f>
      </c>
      <c r="H337" s="14">
        <f>IF(A337="","",IF(G337&gt;0,"Borçlu",IF(G337&lt;0,"Alacaklı","Kapandı")))</f>
      </c>
    </row>
    <row r="338" spans="1:8" x14ac:dyDescent="0.25">
      <c r="A338" s="7"/>
      <c r="B338" s="7"/>
      <c r="C338" s="7"/>
      <c r="D338" s="7"/>
      <c r="E338" s="13">
        <f>IF(A338="","",SUMIFS(Hareketler!$E$5:$E$504,Hareketler!$B$5:$B$504,A338))</f>
      </c>
      <c r="F338" s="13">
        <f>IF(A338="","",SUMIFS(Hareketler!$F$5:$F$504,Hareketler!$B$5:$B$504,A338))</f>
      </c>
      <c r="G338" s="9">
        <f>IF(A338="","",E338-F338)</f>
      </c>
      <c r="H338" s="14">
        <f>IF(A338="","",IF(G338&gt;0,"Borçlu",IF(G338&lt;0,"Alacaklı","Kapandı")))</f>
      </c>
    </row>
    <row r="339" spans="1:8" x14ac:dyDescent="0.25">
      <c r="A339" s="7"/>
      <c r="B339" s="7"/>
      <c r="C339" s="7"/>
      <c r="D339" s="7"/>
      <c r="E339" s="13">
        <f>IF(A339="","",SUMIFS(Hareketler!$E$5:$E$504,Hareketler!$B$5:$B$504,A339))</f>
      </c>
      <c r="F339" s="13">
        <f>IF(A339="","",SUMIFS(Hareketler!$F$5:$F$504,Hareketler!$B$5:$B$504,A339))</f>
      </c>
      <c r="G339" s="9">
        <f>IF(A339="","",E339-F339)</f>
      </c>
      <c r="H339" s="14">
        <f>IF(A339="","",IF(G339&gt;0,"Borçlu",IF(G339&lt;0,"Alacaklı","Kapandı")))</f>
      </c>
    </row>
    <row r="340" spans="1:8" x14ac:dyDescent="0.25">
      <c r="A340" s="7"/>
      <c r="B340" s="7"/>
      <c r="C340" s="7"/>
      <c r="D340" s="7"/>
      <c r="E340" s="13">
        <f>IF(A340="","",SUMIFS(Hareketler!$E$5:$E$504,Hareketler!$B$5:$B$504,A340))</f>
      </c>
      <c r="F340" s="13">
        <f>IF(A340="","",SUMIFS(Hareketler!$F$5:$F$504,Hareketler!$B$5:$B$504,A340))</f>
      </c>
      <c r="G340" s="9">
        <f>IF(A340="","",E340-F340)</f>
      </c>
      <c r="H340" s="14">
        <f>IF(A340="","",IF(G340&gt;0,"Borçlu",IF(G340&lt;0,"Alacaklı","Kapandı")))</f>
      </c>
    </row>
    <row r="341" spans="1:8" x14ac:dyDescent="0.25">
      <c r="A341" s="7"/>
      <c r="B341" s="7"/>
      <c r="C341" s="7"/>
      <c r="D341" s="7"/>
      <c r="E341" s="13">
        <f>IF(A341="","",SUMIFS(Hareketler!$E$5:$E$504,Hareketler!$B$5:$B$504,A341))</f>
      </c>
      <c r="F341" s="13">
        <f>IF(A341="","",SUMIFS(Hareketler!$F$5:$F$504,Hareketler!$B$5:$B$504,A341))</f>
      </c>
      <c r="G341" s="9">
        <f>IF(A341="","",E341-F341)</f>
      </c>
      <c r="H341" s="14">
        <f>IF(A341="","",IF(G341&gt;0,"Borçlu",IF(G341&lt;0,"Alacaklı","Kapandı")))</f>
      </c>
    </row>
    <row r="342" spans="1:8" x14ac:dyDescent="0.25">
      <c r="A342" s="7"/>
      <c r="B342" s="7"/>
      <c r="C342" s="7"/>
      <c r="D342" s="7"/>
      <c r="E342" s="13">
        <f>IF(A342="","",SUMIFS(Hareketler!$E$5:$E$504,Hareketler!$B$5:$B$504,A342))</f>
      </c>
      <c r="F342" s="13">
        <f>IF(A342="","",SUMIFS(Hareketler!$F$5:$F$504,Hareketler!$B$5:$B$504,A342))</f>
      </c>
      <c r="G342" s="9">
        <f>IF(A342="","",E342-F342)</f>
      </c>
      <c r="H342" s="14">
        <f>IF(A342="","",IF(G342&gt;0,"Borçlu",IF(G342&lt;0,"Alacaklı","Kapandı")))</f>
      </c>
    </row>
    <row r="343" spans="1:8" x14ac:dyDescent="0.25">
      <c r="A343" s="7"/>
      <c r="B343" s="7"/>
      <c r="C343" s="7"/>
      <c r="D343" s="7"/>
      <c r="E343" s="13">
        <f>IF(A343="","",SUMIFS(Hareketler!$E$5:$E$504,Hareketler!$B$5:$B$504,A343))</f>
      </c>
      <c r="F343" s="13">
        <f>IF(A343="","",SUMIFS(Hareketler!$F$5:$F$504,Hareketler!$B$5:$B$504,A343))</f>
      </c>
      <c r="G343" s="9">
        <f>IF(A343="","",E343-F343)</f>
      </c>
      <c r="H343" s="14">
        <f>IF(A343="","",IF(G343&gt;0,"Borçlu",IF(G343&lt;0,"Alacaklı","Kapandı")))</f>
      </c>
    </row>
    <row r="344" spans="1:8" x14ac:dyDescent="0.25">
      <c r="A344" s="7"/>
      <c r="B344" s="7"/>
      <c r="C344" s="7"/>
      <c r="D344" s="7"/>
      <c r="E344" s="13">
        <f>IF(A344="","",SUMIFS(Hareketler!$E$5:$E$504,Hareketler!$B$5:$B$504,A344))</f>
      </c>
      <c r="F344" s="13">
        <f>IF(A344="","",SUMIFS(Hareketler!$F$5:$F$504,Hareketler!$B$5:$B$504,A344))</f>
      </c>
      <c r="G344" s="9">
        <f>IF(A344="","",E344-F344)</f>
      </c>
      <c r="H344" s="14">
        <f>IF(A344="","",IF(G344&gt;0,"Borçlu",IF(G344&lt;0,"Alacaklı","Kapandı")))</f>
      </c>
    </row>
    <row r="345" spans="1:8" x14ac:dyDescent="0.25">
      <c r="A345" s="7"/>
      <c r="B345" s="7"/>
      <c r="C345" s="7"/>
      <c r="D345" s="7"/>
      <c r="E345" s="13">
        <f>IF(A345="","",SUMIFS(Hareketler!$E$5:$E$504,Hareketler!$B$5:$B$504,A345))</f>
      </c>
      <c r="F345" s="13">
        <f>IF(A345="","",SUMIFS(Hareketler!$F$5:$F$504,Hareketler!$B$5:$B$504,A345))</f>
      </c>
      <c r="G345" s="9">
        <f>IF(A345="","",E345-F345)</f>
      </c>
      <c r="H345" s="14">
        <f>IF(A345="","",IF(G345&gt;0,"Borçlu",IF(G345&lt;0,"Alacaklı","Kapandı")))</f>
      </c>
    </row>
    <row r="346" spans="1:8" x14ac:dyDescent="0.25">
      <c r="A346" s="7"/>
      <c r="B346" s="7"/>
      <c r="C346" s="7"/>
      <c r="D346" s="7"/>
      <c r="E346" s="13">
        <f>IF(A346="","",SUMIFS(Hareketler!$E$5:$E$504,Hareketler!$B$5:$B$504,A346))</f>
      </c>
      <c r="F346" s="13">
        <f>IF(A346="","",SUMIFS(Hareketler!$F$5:$F$504,Hareketler!$B$5:$B$504,A346))</f>
      </c>
      <c r="G346" s="9">
        <f>IF(A346="","",E346-F346)</f>
      </c>
      <c r="H346" s="14">
        <f>IF(A346="","",IF(G346&gt;0,"Borçlu",IF(G346&lt;0,"Alacaklı","Kapandı")))</f>
      </c>
    </row>
    <row r="347" spans="1:8" x14ac:dyDescent="0.25">
      <c r="A347" s="7"/>
      <c r="B347" s="7"/>
      <c r="C347" s="7"/>
      <c r="D347" s="7"/>
      <c r="E347" s="13">
        <f>IF(A347="","",SUMIFS(Hareketler!$E$5:$E$504,Hareketler!$B$5:$B$504,A347))</f>
      </c>
      <c r="F347" s="13">
        <f>IF(A347="","",SUMIFS(Hareketler!$F$5:$F$504,Hareketler!$B$5:$B$504,A347))</f>
      </c>
      <c r="G347" s="9">
        <f>IF(A347="","",E347-F347)</f>
      </c>
      <c r="H347" s="14">
        <f>IF(A347="","",IF(G347&gt;0,"Borçlu",IF(G347&lt;0,"Alacaklı","Kapandı")))</f>
      </c>
    </row>
    <row r="348" spans="1:8" x14ac:dyDescent="0.25">
      <c r="A348" s="7"/>
      <c r="B348" s="7"/>
      <c r="C348" s="7"/>
      <c r="D348" s="7"/>
      <c r="E348" s="13">
        <f>IF(A348="","",SUMIFS(Hareketler!$E$5:$E$504,Hareketler!$B$5:$B$504,A348))</f>
      </c>
      <c r="F348" s="13">
        <f>IF(A348="","",SUMIFS(Hareketler!$F$5:$F$504,Hareketler!$B$5:$B$504,A348))</f>
      </c>
      <c r="G348" s="9">
        <f>IF(A348="","",E348-F348)</f>
      </c>
      <c r="H348" s="14">
        <f>IF(A348="","",IF(G348&gt;0,"Borçlu",IF(G348&lt;0,"Alacaklı","Kapandı")))</f>
      </c>
    </row>
    <row r="349" spans="1:8" x14ac:dyDescent="0.25">
      <c r="A349" s="7"/>
      <c r="B349" s="7"/>
      <c r="C349" s="7"/>
      <c r="D349" s="7"/>
      <c r="E349" s="13">
        <f>IF(A349="","",SUMIFS(Hareketler!$E$5:$E$504,Hareketler!$B$5:$B$504,A349))</f>
      </c>
      <c r="F349" s="13">
        <f>IF(A349="","",SUMIFS(Hareketler!$F$5:$F$504,Hareketler!$B$5:$B$504,A349))</f>
      </c>
      <c r="G349" s="9">
        <f>IF(A349="","",E349-F349)</f>
      </c>
      <c r="H349" s="14">
        <f>IF(A349="","",IF(G349&gt;0,"Borçlu",IF(G349&lt;0,"Alacaklı","Kapandı")))</f>
      </c>
    </row>
    <row r="350" spans="1:8" x14ac:dyDescent="0.25">
      <c r="A350" s="7"/>
      <c r="B350" s="7"/>
      <c r="C350" s="7"/>
      <c r="D350" s="7"/>
      <c r="E350" s="13">
        <f>IF(A350="","",SUMIFS(Hareketler!$E$5:$E$504,Hareketler!$B$5:$B$504,A350))</f>
      </c>
      <c r="F350" s="13">
        <f>IF(A350="","",SUMIFS(Hareketler!$F$5:$F$504,Hareketler!$B$5:$B$504,A350))</f>
      </c>
      <c r="G350" s="9">
        <f>IF(A350="","",E350-F350)</f>
      </c>
      <c r="H350" s="14">
        <f>IF(A350="","",IF(G350&gt;0,"Borçlu",IF(G350&lt;0,"Alacaklı","Kapandı")))</f>
      </c>
    </row>
    <row r="351" spans="1:8" x14ac:dyDescent="0.25">
      <c r="A351" s="7"/>
      <c r="B351" s="7"/>
      <c r="C351" s="7"/>
      <c r="D351" s="7"/>
      <c r="E351" s="13">
        <f>IF(A351="","",SUMIFS(Hareketler!$E$5:$E$504,Hareketler!$B$5:$B$504,A351))</f>
      </c>
      <c r="F351" s="13">
        <f>IF(A351="","",SUMIFS(Hareketler!$F$5:$F$504,Hareketler!$B$5:$B$504,A351))</f>
      </c>
      <c r="G351" s="9">
        <f>IF(A351="","",E351-F351)</f>
      </c>
      <c r="H351" s="14">
        <f>IF(A351="","",IF(G351&gt;0,"Borçlu",IF(G351&lt;0,"Alacaklı","Kapandı")))</f>
      </c>
    </row>
    <row r="352" spans="1:8" x14ac:dyDescent="0.25">
      <c r="A352" s="7"/>
      <c r="B352" s="7"/>
      <c r="C352" s="7"/>
      <c r="D352" s="7"/>
      <c r="E352" s="13">
        <f>IF(A352="","",SUMIFS(Hareketler!$E$5:$E$504,Hareketler!$B$5:$B$504,A352))</f>
      </c>
      <c r="F352" s="13">
        <f>IF(A352="","",SUMIFS(Hareketler!$F$5:$F$504,Hareketler!$B$5:$B$504,A352))</f>
      </c>
      <c r="G352" s="9">
        <f>IF(A352="","",E352-F352)</f>
      </c>
      <c r="H352" s="14">
        <f>IF(A352="","",IF(G352&gt;0,"Borçlu",IF(G352&lt;0,"Alacaklı","Kapandı")))</f>
      </c>
    </row>
    <row r="353" spans="1:8" x14ac:dyDescent="0.25">
      <c r="A353" s="7"/>
      <c r="B353" s="7"/>
      <c r="C353" s="7"/>
      <c r="D353" s="7"/>
      <c r="E353" s="13">
        <f>IF(A353="","",SUMIFS(Hareketler!$E$5:$E$504,Hareketler!$B$5:$B$504,A353))</f>
      </c>
      <c r="F353" s="13">
        <f>IF(A353="","",SUMIFS(Hareketler!$F$5:$F$504,Hareketler!$B$5:$B$504,A353))</f>
      </c>
      <c r="G353" s="9">
        <f>IF(A353="","",E353-F353)</f>
      </c>
      <c r="H353" s="14">
        <f>IF(A353="","",IF(G353&gt;0,"Borçlu",IF(G353&lt;0,"Alacaklı","Kapandı")))</f>
      </c>
    </row>
    <row r="354" spans="1:8" x14ac:dyDescent="0.25">
      <c r="A354" s="7"/>
      <c r="B354" s="7"/>
      <c r="C354" s="7"/>
      <c r="D354" s="7"/>
      <c r="E354" s="13">
        <f>IF(A354="","",SUMIFS(Hareketler!$E$5:$E$504,Hareketler!$B$5:$B$504,A354))</f>
      </c>
      <c r="F354" s="13">
        <f>IF(A354="","",SUMIFS(Hareketler!$F$5:$F$504,Hareketler!$B$5:$B$504,A354))</f>
      </c>
      <c r="G354" s="9">
        <f>IF(A354="","",E354-F354)</f>
      </c>
      <c r="H354" s="14">
        <f>IF(A354="","",IF(G354&gt;0,"Borçlu",IF(G354&lt;0,"Alacaklı","Kapandı")))</f>
      </c>
    </row>
    <row r="355" spans="1:8" x14ac:dyDescent="0.25">
      <c r="A355" s="7"/>
      <c r="B355" s="7"/>
      <c r="C355" s="7"/>
      <c r="D355" s="7"/>
      <c r="E355" s="13">
        <f>IF(A355="","",SUMIFS(Hareketler!$E$5:$E$504,Hareketler!$B$5:$B$504,A355))</f>
      </c>
      <c r="F355" s="13">
        <f>IF(A355="","",SUMIFS(Hareketler!$F$5:$F$504,Hareketler!$B$5:$B$504,A355))</f>
      </c>
      <c r="G355" s="9">
        <f>IF(A355="","",E355-F355)</f>
      </c>
      <c r="H355" s="14">
        <f>IF(A355="","",IF(G355&gt;0,"Borçlu",IF(G355&lt;0,"Alacaklı","Kapandı")))</f>
      </c>
    </row>
    <row r="356" spans="1:8" x14ac:dyDescent="0.25">
      <c r="A356" s="7"/>
      <c r="B356" s="7"/>
      <c r="C356" s="7"/>
      <c r="D356" s="7"/>
      <c r="E356" s="13">
        <f>IF(A356="","",SUMIFS(Hareketler!$E$5:$E$504,Hareketler!$B$5:$B$504,A356))</f>
      </c>
      <c r="F356" s="13">
        <f>IF(A356="","",SUMIFS(Hareketler!$F$5:$F$504,Hareketler!$B$5:$B$504,A356))</f>
      </c>
      <c r="G356" s="9">
        <f>IF(A356="","",E356-F356)</f>
      </c>
      <c r="H356" s="14">
        <f>IF(A356="","",IF(G356&gt;0,"Borçlu",IF(G356&lt;0,"Alacaklı","Kapandı")))</f>
      </c>
    </row>
    <row r="357" spans="1:8" x14ac:dyDescent="0.25">
      <c r="A357" s="7"/>
      <c r="B357" s="7"/>
      <c r="C357" s="7"/>
      <c r="D357" s="7"/>
      <c r="E357" s="13">
        <f>IF(A357="","",SUMIFS(Hareketler!$E$5:$E$504,Hareketler!$B$5:$B$504,A357))</f>
      </c>
      <c r="F357" s="13">
        <f>IF(A357="","",SUMIFS(Hareketler!$F$5:$F$504,Hareketler!$B$5:$B$504,A357))</f>
      </c>
      <c r="G357" s="9">
        <f>IF(A357="","",E357-F357)</f>
      </c>
      <c r="H357" s="14">
        <f>IF(A357="","",IF(G357&gt;0,"Borçlu",IF(G357&lt;0,"Alacaklı","Kapandı")))</f>
      </c>
    </row>
    <row r="358" spans="1:8" x14ac:dyDescent="0.25">
      <c r="A358" s="7"/>
      <c r="B358" s="7"/>
      <c r="C358" s="7"/>
      <c r="D358" s="7"/>
      <c r="E358" s="13">
        <f>IF(A358="","",SUMIFS(Hareketler!$E$5:$E$504,Hareketler!$B$5:$B$504,A358))</f>
      </c>
      <c r="F358" s="13">
        <f>IF(A358="","",SUMIFS(Hareketler!$F$5:$F$504,Hareketler!$B$5:$B$504,A358))</f>
      </c>
      <c r="G358" s="9">
        <f>IF(A358="","",E358-F358)</f>
      </c>
      <c r="H358" s="14">
        <f>IF(A358="","",IF(G358&gt;0,"Borçlu",IF(G358&lt;0,"Alacaklı","Kapandı")))</f>
      </c>
    </row>
    <row r="359" spans="1:8" x14ac:dyDescent="0.25">
      <c r="A359" s="7"/>
      <c r="B359" s="7"/>
      <c r="C359" s="7"/>
      <c r="D359" s="7"/>
      <c r="E359" s="13">
        <f>IF(A359="","",SUMIFS(Hareketler!$E$5:$E$504,Hareketler!$B$5:$B$504,A359))</f>
      </c>
      <c r="F359" s="13">
        <f>IF(A359="","",SUMIFS(Hareketler!$F$5:$F$504,Hareketler!$B$5:$B$504,A359))</f>
      </c>
      <c r="G359" s="9">
        <f>IF(A359="","",E359-F359)</f>
      </c>
      <c r="H359" s="14">
        <f>IF(A359="","",IF(G359&gt;0,"Borçlu",IF(G359&lt;0,"Alacaklı","Kapandı")))</f>
      </c>
    </row>
    <row r="360" spans="1:8" x14ac:dyDescent="0.25">
      <c r="A360" s="7"/>
      <c r="B360" s="7"/>
      <c r="C360" s="7"/>
      <c r="D360" s="7"/>
      <c r="E360" s="13">
        <f>IF(A360="","",SUMIFS(Hareketler!$E$5:$E$504,Hareketler!$B$5:$B$504,A360))</f>
      </c>
      <c r="F360" s="13">
        <f>IF(A360="","",SUMIFS(Hareketler!$F$5:$F$504,Hareketler!$B$5:$B$504,A360))</f>
      </c>
      <c r="G360" s="9">
        <f>IF(A360="","",E360-F360)</f>
      </c>
      <c r="H360" s="14">
        <f>IF(A360="","",IF(G360&gt;0,"Borçlu",IF(G360&lt;0,"Alacaklı","Kapandı")))</f>
      </c>
    </row>
    <row r="361" spans="1:8" x14ac:dyDescent="0.25">
      <c r="A361" s="7"/>
      <c r="B361" s="7"/>
      <c r="C361" s="7"/>
      <c r="D361" s="7"/>
      <c r="E361" s="13">
        <f>IF(A361="","",SUMIFS(Hareketler!$E$5:$E$504,Hareketler!$B$5:$B$504,A361))</f>
      </c>
      <c r="F361" s="13">
        <f>IF(A361="","",SUMIFS(Hareketler!$F$5:$F$504,Hareketler!$B$5:$B$504,A361))</f>
      </c>
      <c r="G361" s="9">
        <f>IF(A361="","",E361-F361)</f>
      </c>
      <c r="H361" s="14">
        <f>IF(A361="","",IF(G361&gt;0,"Borçlu",IF(G361&lt;0,"Alacaklı","Kapandı")))</f>
      </c>
    </row>
    <row r="362" spans="1:8" x14ac:dyDescent="0.25">
      <c r="A362" s="7"/>
      <c r="B362" s="7"/>
      <c r="C362" s="7"/>
      <c r="D362" s="7"/>
      <c r="E362" s="13">
        <f>IF(A362="","",SUMIFS(Hareketler!$E$5:$E$504,Hareketler!$B$5:$B$504,A362))</f>
      </c>
      <c r="F362" s="13">
        <f>IF(A362="","",SUMIFS(Hareketler!$F$5:$F$504,Hareketler!$B$5:$B$504,A362))</f>
      </c>
      <c r="G362" s="9">
        <f>IF(A362="","",E362-F362)</f>
      </c>
      <c r="H362" s="14">
        <f>IF(A362="","",IF(G362&gt;0,"Borçlu",IF(G362&lt;0,"Alacaklı","Kapandı")))</f>
      </c>
    </row>
    <row r="363" spans="1:8" x14ac:dyDescent="0.25">
      <c r="A363" s="7"/>
      <c r="B363" s="7"/>
      <c r="C363" s="7"/>
      <c r="D363" s="7"/>
      <c r="E363" s="13">
        <f>IF(A363="","",SUMIFS(Hareketler!$E$5:$E$504,Hareketler!$B$5:$B$504,A363))</f>
      </c>
      <c r="F363" s="13">
        <f>IF(A363="","",SUMIFS(Hareketler!$F$5:$F$504,Hareketler!$B$5:$B$504,A363))</f>
      </c>
      <c r="G363" s="9">
        <f>IF(A363="","",E363-F363)</f>
      </c>
      <c r="H363" s="14">
        <f>IF(A363="","",IF(G363&gt;0,"Borçlu",IF(G363&lt;0,"Alacaklı","Kapandı")))</f>
      </c>
    </row>
    <row r="364" spans="1:8" x14ac:dyDescent="0.25">
      <c r="A364" s="7"/>
      <c r="B364" s="7"/>
      <c r="C364" s="7"/>
      <c r="D364" s="7"/>
      <c r="E364" s="13">
        <f>IF(A364="","",SUMIFS(Hareketler!$E$5:$E$504,Hareketler!$B$5:$B$504,A364))</f>
      </c>
      <c r="F364" s="13">
        <f>IF(A364="","",SUMIFS(Hareketler!$F$5:$F$504,Hareketler!$B$5:$B$504,A364))</f>
      </c>
      <c r="G364" s="9">
        <f>IF(A364="","",E364-F364)</f>
      </c>
      <c r="H364" s="14">
        <f>IF(A364="","",IF(G364&gt;0,"Borçlu",IF(G364&lt;0,"Alacaklı","Kapandı")))</f>
      </c>
    </row>
    <row r="365" spans="1:8" x14ac:dyDescent="0.25">
      <c r="A365" s="7"/>
      <c r="B365" s="7"/>
      <c r="C365" s="7"/>
      <c r="D365" s="7"/>
      <c r="E365" s="13">
        <f>IF(A365="","",SUMIFS(Hareketler!$E$5:$E$504,Hareketler!$B$5:$B$504,A365))</f>
      </c>
      <c r="F365" s="13">
        <f>IF(A365="","",SUMIFS(Hareketler!$F$5:$F$504,Hareketler!$B$5:$B$504,A365))</f>
      </c>
      <c r="G365" s="9">
        <f>IF(A365="","",E365-F365)</f>
      </c>
      <c r="H365" s="14">
        <f>IF(A365="","",IF(G365&gt;0,"Borçlu",IF(G365&lt;0,"Alacaklı","Kapandı")))</f>
      </c>
    </row>
    <row r="366" spans="1:8" x14ac:dyDescent="0.25">
      <c r="A366" s="7"/>
      <c r="B366" s="7"/>
      <c r="C366" s="7"/>
      <c r="D366" s="7"/>
      <c r="E366" s="13">
        <f>IF(A366="","",SUMIFS(Hareketler!$E$5:$E$504,Hareketler!$B$5:$B$504,A366))</f>
      </c>
      <c r="F366" s="13">
        <f>IF(A366="","",SUMIFS(Hareketler!$F$5:$F$504,Hareketler!$B$5:$B$504,A366))</f>
      </c>
      <c r="G366" s="9">
        <f>IF(A366="","",E366-F366)</f>
      </c>
      <c r="H366" s="14">
        <f>IF(A366="","",IF(G366&gt;0,"Borçlu",IF(G366&lt;0,"Alacaklı","Kapandı")))</f>
      </c>
    </row>
    <row r="367" spans="1:8" x14ac:dyDescent="0.25">
      <c r="A367" s="7"/>
      <c r="B367" s="7"/>
      <c r="C367" s="7"/>
      <c r="D367" s="7"/>
      <c r="E367" s="13">
        <f>IF(A367="","",SUMIFS(Hareketler!$E$5:$E$504,Hareketler!$B$5:$B$504,A367))</f>
      </c>
      <c r="F367" s="13">
        <f>IF(A367="","",SUMIFS(Hareketler!$F$5:$F$504,Hareketler!$B$5:$B$504,A367))</f>
      </c>
      <c r="G367" s="9">
        <f>IF(A367="","",E367-F367)</f>
      </c>
      <c r="H367" s="14">
        <f>IF(A367="","",IF(G367&gt;0,"Borçlu",IF(G367&lt;0,"Alacaklı","Kapandı")))</f>
      </c>
    </row>
    <row r="368" spans="1:8" x14ac:dyDescent="0.25">
      <c r="A368" s="7"/>
      <c r="B368" s="7"/>
      <c r="C368" s="7"/>
      <c r="D368" s="7"/>
      <c r="E368" s="13">
        <f>IF(A368="","",SUMIFS(Hareketler!$E$5:$E$504,Hareketler!$B$5:$B$504,A368))</f>
      </c>
      <c r="F368" s="13">
        <f>IF(A368="","",SUMIFS(Hareketler!$F$5:$F$504,Hareketler!$B$5:$B$504,A368))</f>
      </c>
      <c r="G368" s="9">
        <f>IF(A368="","",E368-F368)</f>
      </c>
      <c r="H368" s="14">
        <f>IF(A368="","",IF(G368&gt;0,"Borçlu",IF(G368&lt;0,"Alacaklı","Kapandı")))</f>
      </c>
    </row>
    <row r="369" spans="1:8" x14ac:dyDescent="0.25">
      <c r="A369" s="7"/>
      <c r="B369" s="7"/>
      <c r="C369" s="7"/>
      <c r="D369" s="7"/>
      <c r="E369" s="13">
        <f>IF(A369="","",SUMIFS(Hareketler!$E$5:$E$504,Hareketler!$B$5:$B$504,A369))</f>
      </c>
      <c r="F369" s="13">
        <f>IF(A369="","",SUMIFS(Hareketler!$F$5:$F$504,Hareketler!$B$5:$B$504,A369))</f>
      </c>
      <c r="G369" s="9">
        <f>IF(A369="","",E369-F369)</f>
      </c>
      <c r="H369" s="14">
        <f>IF(A369="","",IF(G369&gt;0,"Borçlu",IF(G369&lt;0,"Alacaklı","Kapandı")))</f>
      </c>
    </row>
    <row r="370" spans="1:8" x14ac:dyDescent="0.25">
      <c r="A370" s="7"/>
      <c r="B370" s="7"/>
      <c r="C370" s="7"/>
      <c r="D370" s="7"/>
      <c r="E370" s="13">
        <f>IF(A370="","",SUMIFS(Hareketler!$E$5:$E$504,Hareketler!$B$5:$B$504,A370))</f>
      </c>
      <c r="F370" s="13">
        <f>IF(A370="","",SUMIFS(Hareketler!$F$5:$F$504,Hareketler!$B$5:$B$504,A370))</f>
      </c>
      <c r="G370" s="9">
        <f>IF(A370="","",E370-F370)</f>
      </c>
      <c r="H370" s="14">
        <f>IF(A370="","",IF(G370&gt;0,"Borçlu",IF(G370&lt;0,"Alacaklı","Kapandı")))</f>
      </c>
    </row>
    <row r="371" spans="1:8" x14ac:dyDescent="0.25">
      <c r="A371" s="7"/>
      <c r="B371" s="7"/>
      <c r="C371" s="7"/>
      <c r="D371" s="7"/>
      <c r="E371" s="13">
        <f>IF(A371="","",SUMIFS(Hareketler!$E$5:$E$504,Hareketler!$B$5:$B$504,A371))</f>
      </c>
      <c r="F371" s="13">
        <f>IF(A371="","",SUMIFS(Hareketler!$F$5:$F$504,Hareketler!$B$5:$B$504,A371))</f>
      </c>
      <c r="G371" s="9">
        <f>IF(A371="","",E371-F371)</f>
      </c>
      <c r="H371" s="14">
        <f>IF(A371="","",IF(G371&gt;0,"Borçlu",IF(G371&lt;0,"Alacaklı","Kapandı")))</f>
      </c>
    </row>
    <row r="372" spans="1:8" x14ac:dyDescent="0.25">
      <c r="A372" s="7"/>
      <c r="B372" s="7"/>
      <c r="C372" s="7"/>
      <c r="D372" s="7"/>
      <c r="E372" s="13">
        <f>IF(A372="","",SUMIFS(Hareketler!$E$5:$E$504,Hareketler!$B$5:$B$504,A372))</f>
      </c>
      <c r="F372" s="13">
        <f>IF(A372="","",SUMIFS(Hareketler!$F$5:$F$504,Hareketler!$B$5:$B$504,A372))</f>
      </c>
      <c r="G372" s="9">
        <f>IF(A372="","",E372-F372)</f>
      </c>
      <c r="H372" s="14">
        <f>IF(A372="","",IF(G372&gt;0,"Borçlu",IF(G372&lt;0,"Alacaklı","Kapandı")))</f>
      </c>
    </row>
    <row r="373" spans="1:8" x14ac:dyDescent="0.25">
      <c r="A373" s="7"/>
      <c r="B373" s="7"/>
      <c r="C373" s="7"/>
      <c r="D373" s="7"/>
      <c r="E373" s="13">
        <f>IF(A373="","",SUMIFS(Hareketler!$E$5:$E$504,Hareketler!$B$5:$B$504,A373))</f>
      </c>
      <c r="F373" s="13">
        <f>IF(A373="","",SUMIFS(Hareketler!$F$5:$F$504,Hareketler!$B$5:$B$504,A373))</f>
      </c>
      <c r="G373" s="9">
        <f>IF(A373="","",E373-F373)</f>
      </c>
      <c r="H373" s="14">
        <f>IF(A373="","",IF(G373&gt;0,"Borçlu",IF(G373&lt;0,"Alacaklı","Kapandı")))</f>
      </c>
    </row>
    <row r="374" spans="1:8" x14ac:dyDescent="0.25">
      <c r="A374" s="7"/>
      <c r="B374" s="7"/>
      <c r="C374" s="7"/>
      <c r="D374" s="7"/>
      <c r="E374" s="13">
        <f>IF(A374="","",SUMIFS(Hareketler!$E$5:$E$504,Hareketler!$B$5:$B$504,A374))</f>
      </c>
      <c r="F374" s="13">
        <f>IF(A374="","",SUMIFS(Hareketler!$F$5:$F$504,Hareketler!$B$5:$B$504,A374))</f>
      </c>
      <c r="G374" s="9">
        <f>IF(A374="","",E374-F374)</f>
      </c>
      <c r="H374" s="14">
        <f>IF(A374="","",IF(G374&gt;0,"Borçlu",IF(G374&lt;0,"Alacaklı","Kapandı")))</f>
      </c>
    </row>
    <row r="375" spans="1:8" x14ac:dyDescent="0.25">
      <c r="A375" s="7"/>
      <c r="B375" s="7"/>
      <c r="C375" s="7"/>
      <c r="D375" s="7"/>
      <c r="E375" s="13">
        <f>IF(A375="","",SUMIFS(Hareketler!$E$5:$E$504,Hareketler!$B$5:$B$504,A375))</f>
      </c>
      <c r="F375" s="13">
        <f>IF(A375="","",SUMIFS(Hareketler!$F$5:$F$504,Hareketler!$B$5:$B$504,A375))</f>
      </c>
      <c r="G375" s="9">
        <f>IF(A375="","",E375-F375)</f>
      </c>
      <c r="H375" s="14">
        <f>IF(A375="","",IF(G375&gt;0,"Borçlu",IF(G375&lt;0,"Alacaklı","Kapandı")))</f>
      </c>
    </row>
    <row r="376" spans="1:8" x14ac:dyDescent="0.25">
      <c r="A376" s="7"/>
      <c r="B376" s="7"/>
      <c r="C376" s="7"/>
      <c r="D376" s="7"/>
      <c r="E376" s="13">
        <f>IF(A376="","",SUMIFS(Hareketler!$E$5:$E$504,Hareketler!$B$5:$B$504,A376))</f>
      </c>
      <c r="F376" s="13">
        <f>IF(A376="","",SUMIFS(Hareketler!$F$5:$F$504,Hareketler!$B$5:$B$504,A376))</f>
      </c>
      <c r="G376" s="9">
        <f>IF(A376="","",E376-F376)</f>
      </c>
      <c r="H376" s="14">
        <f>IF(A376="","",IF(G376&gt;0,"Borçlu",IF(G376&lt;0,"Alacaklı","Kapandı")))</f>
      </c>
    </row>
    <row r="377" spans="1:8" x14ac:dyDescent="0.25">
      <c r="A377" s="7"/>
      <c r="B377" s="7"/>
      <c r="C377" s="7"/>
      <c r="D377" s="7"/>
      <c r="E377" s="13">
        <f>IF(A377="","",SUMIFS(Hareketler!$E$5:$E$504,Hareketler!$B$5:$B$504,A377))</f>
      </c>
      <c r="F377" s="13">
        <f>IF(A377="","",SUMIFS(Hareketler!$F$5:$F$504,Hareketler!$B$5:$B$504,A377))</f>
      </c>
      <c r="G377" s="9">
        <f>IF(A377="","",E377-F377)</f>
      </c>
      <c r="H377" s="14">
        <f>IF(A377="","",IF(G377&gt;0,"Borçlu",IF(G377&lt;0,"Alacaklı","Kapandı")))</f>
      </c>
    </row>
    <row r="378" spans="1:8" x14ac:dyDescent="0.25">
      <c r="A378" s="7"/>
      <c r="B378" s="7"/>
      <c r="C378" s="7"/>
      <c r="D378" s="7"/>
      <c r="E378" s="13">
        <f>IF(A378="","",SUMIFS(Hareketler!$E$5:$E$504,Hareketler!$B$5:$B$504,A378))</f>
      </c>
      <c r="F378" s="13">
        <f>IF(A378="","",SUMIFS(Hareketler!$F$5:$F$504,Hareketler!$B$5:$B$504,A378))</f>
      </c>
      <c r="G378" s="9">
        <f>IF(A378="","",E378-F378)</f>
      </c>
      <c r="H378" s="14">
        <f>IF(A378="","",IF(G378&gt;0,"Borçlu",IF(G378&lt;0,"Alacaklı","Kapandı")))</f>
      </c>
    </row>
    <row r="379" spans="1:8" x14ac:dyDescent="0.25">
      <c r="A379" s="7"/>
      <c r="B379" s="7"/>
      <c r="C379" s="7"/>
      <c r="D379" s="7"/>
      <c r="E379" s="13">
        <f>IF(A379="","",SUMIFS(Hareketler!$E$5:$E$504,Hareketler!$B$5:$B$504,A379))</f>
      </c>
      <c r="F379" s="13">
        <f>IF(A379="","",SUMIFS(Hareketler!$F$5:$F$504,Hareketler!$B$5:$B$504,A379))</f>
      </c>
      <c r="G379" s="9">
        <f>IF(A379="","",E379-F379)</f>
      </c>
      <c r="H379" s="14">
        <f>IF(A379="","",IF(G379&gt;0,"Borçlu",IF(G379&lt;0,"Alacaklı","Kapandı")))</f>
      </c>
    </row>
    <row r="380" spans="1:8" x14ac:dyDescent="0.25">
      <c r="A380" s="7"/>
      <c r="B380" s="7"/>
      <c r="C380" s="7"/>
      <c r="D380" s="7"/>
      <c r="E380" s="13">
        <f>IF(A380="","",SUMIFS(Hareketler!$E$5:$E$504,Hareketler!$B$5:$B$504,A380))</f>
      </c>
      <c r="F380" s="13">
        <f>IF(A380="","",SUMIFS(Hareketler!$F$5:$F$504,Hareketler!$B$5:$B$504,A380))</f>
      </c>
      <c r="G380" s="9">
        <f>IF(A380="","",E380-F380)</f>
      </c>
      <c r="H380" s="14">
        <f>IF(A380="","",IF(G380&gt;0,"Borçlu",IF(G380&lt;0,"Alacaklı","Kapandı")))</f>
      </c>
    </row>
    <row r="381" spans="1:8" x14ac:dyDescent="0.25">
      <c r="A381" s="7"/>
      <c r="B381" s="7"/>
      <c r="C381" s="7"/>
      <c r="D381" s="7"/>
      <c r="E381" s="13">
        <f>IF(A381="","",SUMIFS(Hareketler!$E$5:$E$504,Hareketler!$B$5:$B$504,A381))</f>
      </c>
      <c r="F381" s="13">
        <f>IF(A381="","",SUMIFS(Hareketler!$F$5:$F$504,Hareketler!$B$5:$B$504,A381))</f>
      </c>
      <c r="G381" s="9">
        <f>IF(A381="","",E381-F381)</f>
      </c>
      <c r="H381" s="14">
        <f>IF(A381="","",IF(G381&gt;0,"Borçlu",IF(G381&lt;0,"Alacaklı","Kapandı")))</f>
      </c>
    </row>
    <row r="382" spans="1:8" x14ac:dyDescent="0.25">
      <c r="A382" s="7"/>
      <c r="B382" s="7"/>
      <c r="C382" s="7"/>
      <c r="D382" s="7"/>
      <c r="E382" s="13">
        <f>IF(A382="","",SUMIFS(Hareketler!$E$5:$E$504,Hareketler!$B$5:$B$504,A382))</f>
      </c>
      <c r="F382" s="13">
        <f>IF(A382="","",SUMIFS(Hareketler!$F$5:$F$504,Hareketler!$B$5:$B$504,A382))</f>
      </c>
      <c r="G382" s="9">
        <f>IF(A382="","",E382-F382)</f>
      </c>
      <c r="H382" s="14">
        <f>IF(A382="","",IF(G382&gt;0,"Borçlu",IF(G382&lt;0,"Alacaklı","Kapandı")))</f>
      </c>
    </row>
    <row r="383" spans="1:8" x14ac:dyDescent="0.25">
      <c r="A383" s="7"/>
      <c r="B383" s="7"/>
      <c r="C383" s="7"/>
      <c r="D383" s="7"/>
      <c r="E383" s="13">
        <f>IF(A383="","",SUMIFS(Hareketler!$E$5:$E$504,Hareketler!$B$5:$B$504,A383))</f>
      </c>
      <c r="F383" s="13">
        <f>IF(A383="","",SUMIFS(Hareketler!$F$5:$F$504,Hareketler!$B$5:$B$504,A383))</f>
      </c>
      <c r="G383" s="9">
        <f>IF(A383="","",E383-F383)</f>
      </c>
      <c r="H383" s="14">
        <f>IF(A383="","",IF(G383&gt;0,"Borçlu",IF(G383&lt;0,"Alacaklı","Kapandı")))</f>
      </c>
    </row>
    <row r="384" spans="1:8" x14ac:dyDescent="0.25">
      <c r="A384" s="7"/>
      <c r="B384" s="7"/>
      <c r="C384" s="7"/>
      <c r="D384" s="7"/>
      <c r="E384" s="13">
        <f>IF(A384="","",SUMIFS(Hareketler!$E$5:$E$504,Hareketler!$B$5:$B$504,A384))</f>
      </c>
      <c r="F384" s="13">
        <f>IF(A384="","",SUMIFS(Hareketler!$F$5:$F$504,Hareketler!$B$5:$B$504,A384))</f>
      </c>
      <c r="G384" s="9">
        <f>IF(A384="","",E384-F384)</f>
      </c>
      <c r="H384" s="14">
        <f>IF(A384="","",IF(G384&gt;0,"Borçlu",IF(G384&lt;0,"Alacaklı","Kapandı")))</f>
      </c>
    </row>
    <row r="385" spans="1:8" x14ac:dyDescent="0.25">
      <c r="A385" s="7"/>
      <c r="B385" s="7"/>
      <c r="C385" s="7"/>
      <c r="D385" s="7"/>
      <c r="E385" s="13">
        <f>IF(A385="","",SUMIFS(Hareketler!$E$5:$E$504,Hareketler!$B$5:$B$504,A385))</f>
      </c>
      <c r="F385" s="13">
        <f>IF(A385="","",SUMIFS(Hareketler!$F$5:$F$504,Hareketler!$B$5:$B$504,A385))</f>
      </c>
      <c r="G385" s="9">
        <f>IF(A385="","",E385-F385)</f>
      </c>
      <c r="H385" s="14">
        <f>IF(A385="","",IF(G385&gt;0,"Borçlu",IF(G385&lt;0,"Alacaklı","Kapandı")))</f>
      </c>
    </row>
    <row r="386" spans="1:8" x14ac:dyDescent="0.25">
      <c r="A386" s="7"/>
      <c r="B386" s="7"/>
      <c r="C386" s="7"/>
      <c r="D386" s="7"/>
      <c r="E386" s="13">
        <f>IF(A386="","",SUMIFS(Hareketler!$E$5:$E$504,Hareketler!$B$5:$B$504,A386))</f>
      </c>
      <c r="F386" s="13">
        <f>IF(A386="","",SUMIFS(Hareketler!$F$5:$F$504,Hareketler!$B$5:$B$504,A386))</f>
      </c>
      <c r="G386" s="9">
        <f>IF(A386="","",E386-F386)</f>
      </c>
      <c r="H386" s="14">
        <f>IF(A386="","",IF(G386&gt;0,"Borçlu",IF(G386&lt;0,"Alacaklı","Kapandı")))</f>
      </c>
    </row>
    <row r="387" spans="1:8" x14ac:dyDescent="0.25">
      <c r="A387" s="7"/>
      <c r="B387" s="7"/>
      <c r="C387" s="7"/>
      <c r="D387" s="7"/>
      <c r="E387" s="13">
        <f>IF(A387="","",SUMIFS(Hareketler!$E$5:$E$504,Hareketler!$B$5:$B$504,A387))</f>
      </c>
      <c r="F387" s="13">
        <f>IF(A387="","",SUMIFS(Hareketler!$F$5:$F$504,Hareketler!$B$5:$B$504,A387))</f>
      </c>
      <c r="G387" s="9">
        <f>IF(A387="","",E387-F387)</f>
      </c>
      <c r="H387" s="14">
        <f>IF(A387="","",IF(G387&gt;0,"Borçlu",IF(G387&lt;0,"Alacaklı","Kapandı")))</f>
      </c>
    </row>
    <row r="388" spans="1:8" x14ac:dyDescent="0.25">
      <c r="A388" s="7"/>
      <c r="B388" s="7"/>
      <c r="C388" s="7"/>
      <c r="D388" s="7"/>
      <c r="E388" s="13">
        <f>IF(A388="","",SUMIFS(Hareketler!$E$5:$E$504,Hareketler!$B$5:$B$504,A388))</f>
      </c>
      <c r="F388" s="13">
        <f>IF(A388="","",SUMIFS(Hareketler!$F$5:$F$504,Hareketler!$B$5:$B$504,A388))</f>
      </c>
      <c r="G388" s="9">
        <f>IF(A388="","",E388-F388)</f>
      </c>
      <c r="H388" s="14">
        <f>IF(A388="","",IF(G388&gt;0,"Borçlu",IF(G388&lt;0,"Alacaklı","Kapandı")))</f>
      </c>
    </row>
    <row r="389" spans="1:8" x14ac:dyDescent="0.25">
      <c r="A389" s="7"/>
      <c r="B389" s="7"/>
      <c r="C389" s="7"/>
      <c r="D389" s="7"/>
      <c r="E389" s="13">
        <f>IF(A389="","",SUMIFS(Hareketler!$E$5:$E$504,Hareketler!$B$5:$B$504,A389))</f>
      </c>
      <c r="F389" s="13">
        <f>IF(A389="","",SUMIFS(Hareketler!$F$5:$F$504,Hareketler!$B$5:$B$504,A389))</f>
      </c>
      <c r="G389" s="9">
        <f>IF(A389="","",E389-F389)</f>
      </c>
      <c r="H389" s="14">
        <f>IF(A389="","",IF(G389&gt;0,"Borçlu",IF(G389&lt;0,"Alacaklı","Kapandı")))</f>
      </c>
    </row>
    <row r="390" spans="1:8" x14ac:dyDescent="0.25">
      <c r="A390" s="7"/>
      <c r="B390" s="7"/>
      <c r="C390" s="7"/>
      <c r="D390" s="7"/>
      <c r="E390" s="13">
        <f>IF(A390="","",SUMIFS(Hareketler!$E$5:$E$504,Hareketler!$B$5:$B$504,A390))</f>
      </c>
      <c r="F390" s="13">
        <f>IF(A390="","",SUMIFS(Hareketler!$F$5:$F$504,Hareketler!$B$5:$B$504,A390))</f>
      </c>
      <c r="G390" s="9">
        <f>IF(A390="","",E390-F390)</f>
      </c>
      <c r="H390" s="14">
        <f>IF(A390="","",IF(G390&gt;0,"Borçlu",IF(G390&lt;0,"Alacaklı","Kapandı")))</f>
      </c>
    </row>
    <row r="391" spans="1:8" x14ac:dyDescent="0.25">
      <c r="A391" s="7"/>
      <c r="B391" s="7"/>
      <c r="C391" s="7"/>
      <c r="D391" s="7"/>
      <c r="E391" s="13">
        <f>IF(A391="","",SUMIFS(Hareketler!$E$5:$E$504,Hareketler!$B$5:$B$504,A391))</f>
      </c>
      <c r="F391" s="13">
        <f>IF(A391="","",SUMIFS(Hareketler!$F$5:$F$504,Hareketler!$B$5:$B$504,A391))</f>
      </c>
      <c r="G391" s="9">
        <f>IF(A391="","",E391-F391)</f>
      </c>
      <c r="H391" s="14">
        <f>IF(A391="","",IF(G391&gt;0,"Borçlu",IF(G391&lt;0,"Alacaklı","Kapandı")))</f>
      </c>
    </row>
    <row r="392" spans="1:8" x14ac:dyDescent="0.25">
      <c r="A392" s="7"/>
      <c r="B392" s="7"/>
      <c r="C392" s="7"/>
      <c r="D392" s="7"/>
      <c r="E392" s="13">
        <f>IF(A392="","",SUMIFS(Hareketler!$E$5:$E$504,Hareketler!$B$5:$B$504,A392))</f>
      </c>
      <c r="F392" s="13">
        <f>IF(A392="","",SUMIFS(Hareketler!$F$5:$F$504,Hareketler!$B$5:$B$504,A392))</f>
      </c>
      <c r="G392" s="9">
        <f>IF(A392="","",E392-F392)</f>
      </c>
      <c r="H392" s="14">
        <f>IF(A392="","",IF(G392&gt;0,"Borçlu",IF(G392&lt;0,"Alacaklı","Kapandı")))</f>
      </c>
    </row>
    <row r="393" spans="1:8" x14ac:dyDescent="0.25">
      <c r="A393" s="7"/>
      <c r="B393" s="7"/>
      <c r="C393" s="7"/>
      <c r="D393" s="7"/>
      <c r="E393" s="13">
        <f>IF(A393="","",SUMIFS(Hareketler!$E$5:$E$504,Hareketler!$B$5:$B$504,A393))</f>
      </c>
      <c r="F393" s="13">
        <f>IF(A393="","",SUMIFS(Hareketler!$F$5:$F$504,Hareketler!$B$5:$B$504,A393))</f>
      </c>
      <c r="G393" s="9">
        <f>IF(A393="","",E393-F393)</f>
      </c>
      <c r="H393" s="14">
        <f>IF(A393="","",IF(G393&gt;0,"Borçlu",IF(G393&lt;0,"Alacaklı","Kapandı")))</f>
      </c>
    </row>
    <row r="394" spans="1:8" x14ac:dyDescent="0.25">
      <c r="A394" s="7"/>
      <c r="B394" s="7"/>
      <c r="C394" s="7"/>
      <c r="D394" s="7"/>
      <c r="E394" s="13">
        <f>IF(A394="","",SUMIFS(Hareketler!$E$5:$E$504,Hareketler!$B$5:$B$504,A394))</f>
      </c>
      <c r="F394" s="13">
        <f>IF(A394="","",SUMIFS(Hareketler!$F$5:$F$504,Hareketler!$B$5:$B$504,A394))</f>
      </c>
      <c r="G394" s="9">
        <f>IF(A394="","",E394-F394)</f>
      </c>
      <c r="H394" s="14">
        <f>IF(A394="","",IF(G394&gt;0,"Borçlu",IF(G394&lt;0,"Alacaklı","Kapandı")))</f>
      </c>
    </row>
    <row r="395" spans="1:8" x14ac:dyDescent="0.25">
      <c r="A395" s="7"/>
      <c r="B395" s="7"/>
      <c r="C395" s="7"/>
      <c r="D395" s="7"/>
      <c r="E395" s="13">
        <f>IF(A395="","",SUMIFS(Hareketler!$E$5:$E$504,Hareketler!$B$5:$B$504,A395))</f>
      </c>
      <c r="F395" s="13">
        <f>IF(A395="","",SUMIFS(Hareketler!$F$5:$F$504,Hareketler!$B$5:$B$504,A395))</f>
      </c>
      <c r="G395" s="9">
        <f>IF(A395="","",E395-F395)</f>
      </c>
      <c r="H395" s="14">
        <f>IF(A395="","",IF(G395&gt;0,"Borçlu",IF(G395&lt;0,"Alacaklı","Kapandı")))</f>
      </c>
    </row>
    <row r="396" spans="1:8" x14ac:dyDescent="0.25">
      <c r="A396" s="7"/>
      <c r="B396" s="7"/>
      <c r="C396" s="7"/>
      <c r="D396" s="7"/>
      <c r="E396" s="13">
        <f>IF(A396="","",SUMIFS(Hareketler!$E$5:$E$504,Hareketler!$B$5:$B$504,A396))</f>
      </c>
      <c r="F396" s="13">
        <f>IF(A396="","",SUMIFS(Hareketler!$F$5:$F$504,Hareketler!$B$5:$B$504,A396))</f>
      </c>
      <c r="G396" s="9">
        <f>IF(A396="","",E396-F396)</f>
      </c>
      <c r="H396" s="14">
        <f>IF(A396="","",IF(G396&gt;0,"Borçlu",IF(G396&lt;0,"Alacaklı","Kapandı")))</f>
      </c>
    </row>
    <row r="397" spans="1:8" x14ac:dyDescent="0.25">
      <c r="A397" s="7"/>
      <c r="B397" s="7"/>
      <c r="C397" s="7"/>
      <c r="D397" s="7"/>
      <c r="E397" s="13">
        <f>IF(A397="","",SUMIFS(Hareketler!$E$5:$E$504,Hareketler!$B$5:$B$504,A397))</f>
      </c>
      <c r="F397" s="13">
        <f>IF(A397="","",SUMIFS(Hareketler!$F$5:$F$504,Hareketler!$B$5:$B$504,A397))</f>
      </c>
      <c r="G397" s="9">
        <f>IF(A397="","",E397-F397)</f>
      </c>
      <c r="H397" s="14">
        <f>IF(A397="","",IF(G397&gt;0,"Borçlu",IF(G397&lt;0,"Alacaklı","Kapandı")))</f>
      </c>
    </row>
    <row r="398" spans="1:8" x14ac:dyDescent="0.25">
      <c r="A398" s="7"/>
      <c r="B398" s="7"/>
      <c r="C398" s="7"/>
      <c r="D398" s="7"/>
      <c r="E398" s="13">
        <f>IF(A398="","",SUMIFS(Hareketler!$E$5:$E$504,Hareketler!$B$5:$B$504,A398))</f>
      </c>
      <c r="F398" s="13">
        <f>IF(A398="","",SUMIFS(Hareketler!$F$5:$F$504,Hareketler!$B$5:$B$504,A398))</f>
      </c>
      <c r="G398" s="9">
        <f>IF(A398="","",E398-F398)</f>
      </c>
      <c r="H398" s="14">
        <f>IF(A398="","",IF(G398&gt;0,"Borçlu",IF(G398&lt;0,"Alacaklı","Kapandı")))</f>
      </c>
    </row>
    <row r="399" spans="1:8" x14ac:dyDescent="0.25">
      <c r="A399" s="7"/>
      <c r="B399" s="7"/>
      <c r="C399" s="7"/>
      <c r="D399" s="7"/>
      <c r="E399" s="13">
        <f>IF(A399="","",SUMIFS(Hareketler!$E$5:$E$504,Hareketler!$B$5:$B$504,A399))</f>
      </c>
      <c r="F399" s="13">
        <f>IF(A399="","",SUMIFS(Hareketler!$F$5:$F$504,Hareketler!$B$5:$B$504,A399))</f>
      </c>
      <c r="G399" s="9">
        <f>IF(A399="","",E399-F399)</f>
      </c>
      <c r="H399" s="14">
        <f>IF(A399="","",IF(G399&gt;0,"Borçlu",IF(G399&lt;0,"Alacaklı","Kapandı")))</f>
      </c>
    </row>
    <row r="400" spans="1:8" x14ac:dyDescent="0.25">
      <c r="A400" s="7"/>
      <c r="B400" s="7"/>
      <c r="C400" s="7"/>
      <c r="D400" s="7"/>
      <c r="E400" s="13">
        <f>IF(A400="","",SUMIFS(Hareketler!$E$5:$E$504,Hareketler!$B$5:$B$504,A400))</f>
      </c>
      <c r="F400" s="13">
        <f>IF(A400="","",SUMIFS(Hareketler!$F$5:$F$504,Hareketler!$B$5:$B$504,A400))</f>
      </c>
      <c r="G400" s="9">
        <f>IF(A400="","",E400-F400)</f>
      </c>
      <c r="H400" s="14">
        <f>IF(A400="","",IF(G400&gt;0,"Borçlu",IF(G400&lt;0,"Alacaklı","Kapandı")))</f>
      </c>
    </row>
    <row r="401" spans="1:8" x14ac:dyDescent="0.25">
      <c r="A401" s="7"/>
      <c r="B401" s="7"/>
      <c r="C401" s="7"/>
      <c r="D401" s="7"/>
      <c r="E401" s="13">
        <f>IF(A401="","",SUMIFS(Hareketler!$E$5:$E$504,Hareketler!$B$5:$B$504,A401))</f>
      </c>
      <c r="F401" s="13">
        <f>IF(A401="","",SUMIFS(Hareketler!$F$5:$F$504,Hareketler!$B$5:$B$504,A401))</f>
      </c>
      <c r="G401" s="9">
        <f>IF(A401="","",E401-F401)</f>
      </c>
      <c r="H401" s="14">
        <f>IF(A401="","",IF(G401&gt;0,"Borçlu",IF(G401&lt;0,"Alacaklı","Kapandı")))</f>
      </c>
    </row>
    <row r="402" spans="1:8" x14ac:dyDescent="0.25">
      <c r="A402" s="7"/>
      <c r="B402" s="7"/>
      <c r="C402" s="7"/>
      <c r="D402" s="7"/>
      <c r="E402" s="13">
        <f>IF(A402="","",SUMIFS(Hareketler!$E$5:$E$504,Hareketler!$B$5:$B$504,A402))</f>
      </c>
      <c r="F402" s="13">
        <f>IF(A402="","",SUMIFS(Hareketler!$F$5:$F$504,Hareketler!$B$5:$B$504,A402))</f>
      </c>
      <c r="G402" s="9">
        <f>IF(A402="","",E402-F402)</f>
      </c>
      <c r="H402" s="14">
        <f>IF(A402="","",IF(G402&gt;0,"Borçlu",IF(G402&lt;0,"Alacaklı","Kapandı")))</f>
      </c>
    </row>
    <row r="403" spans="1:8" x14ac:dyDescent="0.25">
      <c r="A403" s="7"/>
      <c r="B403" s="7"/>
      <c r="C403" s="7"/>
      <c r="D403" s="7"/>
      <c r="E403" s="13">
        <f>IF(A403="","",SUMIFS(Hareketler!$E$5:$E$504,Hareketler!$B$5:$B$504,A403))</f>
      </c>
      <c r="F403" s="13">
        <f>IF(A403="","",SUMIFS(Hareketler!$F$5:$F$504,Hareketler!$B$5:$B$504,A403))</f>
      </c>
      <c r="G403" s="9">
        <f>IF(A403="","",E403-F403)</f>
      </c>
      <c r="H403" s="14">
        <f>IF(A403="","",IF(G403&gt;0,"Borçlu",IF(G403&lt;0,"Alacaklı","Kapandı")))</f>
      </c>
    </row>
    <row r="404" spans="1:8" x14ac:dyDescent="0.25">
      <c r="A404" s="7"/>
      <c r="B404" s="7"/>
      <c r="C404" s="7"/>
      <c r="D404" s="7"/>
      <c r="E404" s="13">
        <f>IF(A404="","",SUMIFS(Hareketler!$E$5:$E$504,Hareketler!$B$5:$B$504,A404))</f>
      </c>
      <c r="F404" s="13">
        <f>IF(A404="","",SUMIFS(Hareketler!$F$5:$F$504,Hareketler!$B$5:$B$504,A404))</f>
      </c>
      <c r="G404" s="9">
        <f>IF(A404="","",E404-F404)</f>
      </c>
      <c r="H404" s="14">
        <f>IF(A404="","",IF(G404&gt;0,"Borçlu",IF(G404&lt;0,"Alacaklı","Kapandı")))</f>
      </c>
    </row>
    <row r="405" spans="1:8" x14ac:dyDescent="0.25">
      <c r="A405" s="7"/>
      <c r="B405" s="7"/>
      <c r="C405" s="7"/>
      <c r="D405" s="7"/>
      <c r="E405" s="13">
        <f>IF(A405="","",SUMIFS(Hareketler!$E$5:$E$504,Hareketler!$B$5:$B$504,A405))</f>
      </c>
      <c r="F405" s="13">
        <f>IF(A405="","",SUMIFS(Hareketler!$F$5:$F$504,Hareketler!$B$5:$B$504,A405))</f>
      </c>
      <c r="G405" s="9">
        <f>IF(A405="","",E405-F405)</f>
      </c>
      <c r="H405" s="14">
        <f>IF(A405="","",IF(G405&gt;0,"Borçlu",IF(G405&lt;0,"Alacaklı","Kapandı")))</f>
      </c>
    </row>
    <row r="406" spans="1:8" x14ac:dyDescent="0.25">
      <c r="A406" s="7"/>
      <c r="B406" s="7"/>
      <c r="C406" s="7"/>
      <c r="D406" s="7"/>
      <c r="E406" s="13">
        <f>IF(A406="","",SUMIFS(Hareketler!$E$5:$E$504,Hareketler!$B$5:$B$504,A406))</f>
      </c>
      <c r="F406" s="13">
        <f>IF(A406="","",SUMIFS(Hareketler!$F$5:$F$504,Hareketler!$B$5:$B$504,A406))</f>
      </c>
      <c r="G406" s="9">
        <f>IF(A406="","",E406-F406)</f>
      </c>
      <c r="H406" s="14">
        <f>IF(A406="","",IF(G406&gt;0,"Borçlu",IF(G406&lt;0,"Alacaklı","Kapandı")))</f>
      </c>
    </row>
    <row r="407" spans="1:8" x14ac:dyDescent="0.25">
      <c r="A407" s="7"/>
      <c r="B407" s="7"/>
      <c r="C407" s="7"/>
      <c r="D407" s="7"/>
      <c r="E407" s="13">
        <f>IF(A407="","",SUMIFS(Hareketler!$E$5:$E$504,Hareketler!$B$5:$B$504,A407))</f>
      </c>
      <c r="F407" s="13">
        <f>IF(A407="","",SUMIFS(Hareketler!$F$5:$F$504,Hareketler!$B$5:$B$504,A407))</f>
      </c>
      <c r="G407" s="9">
        <f>IF(A407="","",E407-F407)</f>
      </c>
      <c r="H407" s="14">
        <f>IF(A407="","",IF(G407&gt;0,"Borçlu",IF(G407&lt;0,"Alacaklı","Kapandı")))</f>
      </c>
    </row>
    <row r="408" spans="1:8" x14ac:dyDescent="0.25">
      <c r="A408" s="7"/>
      <c r="B408" s="7"/>
      <c r="C408" s="7"/>
      <c r="D408" s="7"/>
      <c r="E408" s="13">
        <f>IF(A408="","",SUMIFS(Hareketler!$E$5:$E$504,Hareketler!$B$5:$B$504,A408))</f>
      </c>
      <c r="F408" s="13">
        <f>IF(A408="","",SUMIFS(Hareketler!$F$5:$F$504,Hareketler!$B$5:$B$504,A408))</f>
      </c>
      <c r="G408" s="9">
        <f>IF(A408="","",E408-F408)</f>
      </c>
      <c r="H408" s="14">
        <f>IF(A408="","",IF(G408&gt;0,"Borçlu",IF(G408&lt;0,"Alacaklı","Kapandı")))</f>
      </c>
    </row>
    <row r="409" spans="1:8" x14ac:dyDescent="0.25">
      <c r="A409" s="7"/>
      <c r="B409" s="7"/>
      <c r="C409" s="7"/>
      <c r="D409" s="7"/>
      <c r="E409" s="13">
        <f>IF(A409="","",SUMIFS(Hareketler!$E$5:$E$504,Hareketler!$B$5:$B$504,A409))</f>
      </c>
      <c r="F409" s="13">
        <f>IF(A409="","",SUMIFS(Hareketler!$F$5:$F$504,Hareketler!$B$5:$B$504,A409))</f>
      </c>
      <c r="G409" s="9">
        <f>IF(A409="","",E409-F409)</f>
      </c>
      <c r="H409" s="14">
        <f>IF(A409="","",IF(G409&gt;0,"Borçlu",IF(G409&lt;0,"Alacaklı","Kapandı")))</f>
      </c>
    </row>
    <row r="410" spans="1:8" x14ac:dyDescent="0.25">
      <c r="A410" s="7"/>
      <c r="B410" s="7"/>
      <c r="C410" s="7"/>
      <c r="D410" s="7"/>
      <c r="E410" s="13">
        <f>IF(A410="","",SUMIFS(Hareketler!$E$5:$E$504,Hareketler!$B$5:$B$504,A410))</f>
      </c>
      <c r="F410" s="13">
        <f>IF(A410="","",SUMIFS(Hareketler!$F$5:$F$504,Hareketler!$B$5:$B$504,A410))</f>
      </c>
      <c r="G410" s="9">
        <f>IF(A410="","",E410-F410)</f>
      </c>
      <c r="H410" s="14">
        <f>IF(A410="","",IF(G410&gt;0,"Borçlu",IF(G410&lt;0,"Alacaklı","Kapandı")))</f>
      </c>
    </row>
    <row r="411" spans="1:8" x14ac:dyDescent="0.25">
      <c r="A411" s="7"/>
      <c r="B411" s="7"/>
      <c r="C411" s="7"/>
      <c r="D411" s="7"/>
      <c r="E411" s="13">
        <f>IF(A411="","",SUMIFS(Hareketler!$E$5:$E$504,Hareketler!$B$5:$B$504,A411))</f>
      </c>
      <c r="F411" s="13">
        <f>IF(A411="","",SUMIFS(Hareketler!$F$5:$F$504,Hareketler!$B$5:$B$504,A411))</f>
      </c>
      <c r="G411" s="9">
        <f>IF(A411="","",E411-F411)</f>
      </c>
      <c r="H411" s="14">
        <f>IF(A411="","",IF(G411&gt;0,"Borçlu",IF(G411&lt;0,"Alacaklı","Kapandı")))</f>
      </c>
    </row>
    <row r="412" spans="1:8" x14ac:dyDescent="0.25">
      <c r="A412" s="7"/>
      <c r="B412" s="7"/>
      <c r="C412" s="7"/>
      <c r="D412" s="7"/>
      <c r="E412" s="13">
        <f>IF(A412="","",SUMIFS(Hareketler!$E$5:$E$504,Hareketler!$B$5:$B$504,A412))</f>
      </c>
      <c r="F412" s="13">
        <f>IF(A412="","",SUMIFS(Hareketler!$F$5:$F$504,Hareketler!$B$5:$B$504,A412))</f>
      </c>
      <c r="G412" s="9">
        <f>IF(A412="","",E412-F412)</f>
      </c>
      <c r="H412" s="14">
        <f>IF(A412="","",IF(G412&gt;0,"Borçlu",IF(G412&lt;0,"Alacaklı","Kapandı")))</f>
      </c>
    </row>
    <row r="413" spans="1:8" x14ac:dyDescent="0.25">
      <c r="A413" s="7"/>
      <c r="B413" s="7"/>
      <c r="C413" s="7"/>
      <c r="D413" s="7"/>
      <c r="E413" s="13">
        <f>IF(A413="","",SUMIFS(Hareketler!$E$5:$E$504,Hareketler!$B$5:$B$504,A413))</f>
      </c>
      <c r="F413" s="13">
        <f>IF(A413="","",SUMIFS(Hareketler!$F$5:$F$504,Hareketler!$B$5:$B$504,A413))</f>
      </c>
      <c r="G413" s="9">
        <f>IF(A413="","",E413-F413)</f>
      </c>
      <c r="H413" s="14">
        <f>IF(A413="","",IF(G413&gt;0,"Borçlu",IF(G413&lt;0,"Alacaklı","Kapandı")))</f>
      </c>
    </row>
    <row r="414" spans="1:8" x14ac:dyDescent="0.25">
      <c r="A414" s="7"/>
      <c r="B414" s="7"/>
      <c r="C414" s="7"/>
      <c r="D414" s="7"/>
      <c r="E414" s="13">
        <f>IF(A414="","",SUMIFS(Hareketler!$E$5:$E$504,Hareketler!$B$5:$B$504,A414))</f>
      </c>
      <c r="F414" s="13">
        <f>IF(A414="","",SUMIFS(Hareketler!$F$5:$F$504,Hareketler!$B$5:$B$504,A414))</f>
      </c>
      <c r="G414" s="9">
        <f>IF(A414="","",E414-F414)</f>
      </c>
      <c r="H414" s="14">
        <f>IF(A414="","",IF(G414&gt;0,"Borçlu",IF(G414&lt;0,"Alacaklı","Kapandı")))</f>
      </c>
    </row>
    <row r="415" spans="1:8" x14ac:dyDescent="0.25">
      <c r="A415" s="7"/>
      <c r="B415" s="7"/>
      <c r="C415" s="7"/>
      <c r="D415" s="7"/>
      <c r="E415" s="13">
        <f>IF(A415="","",SUMIFS(Hareketler!$E$5:$E$504,Hareketler!$B$5:$B$504,A415))</f>
      </c>
      <c r="F415" s="13">
        <f>IF(A415="","",SUMIFS(Hareketler!$F$5:$F$504,Hareketler!$B$5:$B$504,A415))</f>
      </c>
      <c r="G415" s="9">
        <f>IF(A415="","",E415-F415)</f>
      </c>
      <c r="H415" s="14">
        <f>IF(A415="","",IF(G415&gt;0,"Borçlu",IF(G415&lt;0,"Alacaklı","Kapandı")))</f>
      </c>
    </row>
    <row r="416" spans="1:8" x14ac:dyDescent="0.25">
      <c r="A416" s="7"/>
      <c r="B416" s="7"/>
      <c r="C416" s="7"/>
      <c r="D416" s="7"/>
      <c r="E416" s="13">
        <f>IF(A416="","",SUMIFS(Hareketler!$E$5:$E$504,Hareketler!$B$5:$B$504,A416))</f>
      </c>
      <c r="F416" s="13">
        <f>IF(A416="","",SUMIFS(Hareketler!$F$5:$F$504,Hareketler!$B$5:$B$504,A416))</f>
      </c>
      <c r="G416" s="9">
        <f>IF(A416="","",E416-F416)</f>
      </c>
      <c r="H416" s="14">
        <f>IF(A416="","",IF(G416&gt;0,"Borçlu",IF(G416&lt;0,"Alacaklı","Kapandı")))</f>
      </c>
    </row>
    <row r="417" spans="1:8" x14ac:dyDescent="0.25">
      <c r="A417" s="7"/>
      <c r="B417" s="7"/>
      <c r="C417" s="7"/>
      <c r="D417" s="7"/>
      <c r="E417" s="13">
        <f>IF(A417="","",SUMIFS(Hareketler!$E$5:$E$504,Hareketler!$B$5:$B$504,A417))</f>
      </c>
      <c r="F417" s="13">
        <f>IF(A417="","",SUMIFS(Hareketler!$F$5:$F$504,Hareketler!$B$5:$B$504,A417))</f>
      </c>
      <c r="G417" s="9">
        <f>IF(A417="","",E417-F417)</f>
      </c>
      <c r="H417" s="14">
        <f>IF(A417="","",IF(G417&gt;0,"Borçlu",IF(G417&lt;0,"Alacaklı","Kapandı")))</f>
      </c>
    </row>
    <row r="418" spans="1:8" x14ac:dyDescent="0.25">
      <c r="A418" s="7"/>
      <c r="B418" s="7"/>
      <c r="C418" s="7"/>
      <c r="D418" s="7"/>
      <c r="E418" s="13">
        <f>IF(A418="","",SUMIFS(Hareketler!$E$5:$E$504,Hareketler!$B$5:$B$504,A418))</f>
      </c>
      <c r="F418" s="13">
        <f>IF(A418="","",SUMIFS(Hareketler!$F$5:$F$504,Hareketler!$B$5:$B$504,A418))</f>
      </c>
      <c r="G418" s="9">
        <f>IF(A418="","",E418-F418)</f>
      </c>
      <c r="H418" s="14">
        <f>IF(A418="","",IF(G418&gt;0,"Borçlu",IF(G418&lt;0,"Alacaklı","Kapandı")))</f>
      </c>
    </row>
    <row r="419" spans="1:8" x14ac:dyDescent="0.25">
      <c r="A419" s="7"/>
      <c r="B419" s="7"/>
      <c r="C419" s="7"/>
      <c r="D419" s="7"/>
      <c r="E419" s="13">
        <f>IF(A419="","",SUMIFS(Hareketler!$E$5:$E$504,Hareketler!$B$5:$B$504,A419))</f>
      </c>
      <c r="F419" s="13">
        <f>IF(A419="","",SUMIFS(Hareketler!$F$5:$F$504,Hareketler!$B$5:$B$504,A419))</f>
      </c>
      <c r="G419" s="9">
        <f>IF(A419="","",E419-F419)</f>
      </c>
      <c r="H419" s="14">
        <f>IF(A419="","",IF(G419&gt;0,"Borçlu",IF(G419&lt;0,"Alacaklı","Kapandı")))</f>
      </c>
    </row>
    <row r="420" spans="1:8" x14ac:dyDescent="0.25">
      <c r="A420" s="7"/>
      <c r="B420" s="7"/>
      <c r="C420" s="7"/>
      <c r="D420" s="7"/>
      <c r="E420" s="13">
        <f>IF(A420="","",SUMIFS(Hareketler!$E$5:$E$504,Hareketler!$B$5:$B$504,A420))</f>
      </c>
      <c r="F420" s="13">
        <f>IF(A420="","",SUMIFS(Hareketler!$F$5:$F$504,Hareketler!$B$5:$B$504,A420))</f>
      </c>
      <c r="G420" s="9">
        <f>IF(A420="","",E420-F420)</f>
      </c>
      <c r="H420" s="14">
        <f>IF(A420="","",IF(G420&gt;0,"Borçlu",IF(G420&lt;0,"Alacaklı","Kapandı")))</f>
      </c>
    </row>
    <row r="421" spans="1:8" x14ac:dyDescent="0.25">
      <c r="A421" s="7"/>
      <c r="B421" s="7"/>
      <c r="C421" s="7"/>
      <c r="D421" s="7"/>
      <c r="E421" s="13">
        <f>IF(A421="","",SUMIFS(Hareketler!$E$5:$E$504,Hareketler!$B$5:$B$504,A421))</f>
      </c>
      <c r="F421" s="13">
        <f>IF(A421="","",SUMIFS(Hareketler!$F$5:$F$504,Hareketler!$B$5:$B$504,A421))</f>
      </c>
      <c r="G421" s="9">
        <f>IF(A421="","",E421-F421)</f>
      </c>
      <c r="H421" s="14">
        <f>IF(A421="","",IF(G421&gt;0,"Borçlu",IF(G421&lt;0,"Alacaklı","Kapandı")))</f>
      </c>
    </row>
    <row r="422" spans="1:8" x14ac:dyDescent="0.25">
      <c r="A422" s="7"/>
      <c r="B422" s="7"/>
      <c r="C422" s="7"/>
      <c r="D422" s="7"/>
      <c r="E422" s="13">
        <f>IF(A422="","",SUMIFS(Hareketler!$E$5:$E$504,Hareketler!$B$5:$B$504,A422))</f>
      </c>
      <c r="F422" s="13">
        <f>IF(A422="","",SUMIFS(Hareketler!$F$5:$F$504,Hareketler!$B$5:$B$504,A422))</f>
      </c>
      <c r="G422" s="9">
        <f>IF(A422="","",E422-F422)</f>
      </c>
      <c r="H422" s="14">
        <f>IF(A422="","",IF(G422&gt;0,"Borçlu",IF(G422&lt;0,"Alacaklı","Kapandı")))</f>
      </c>
    </row>
    <row r="423" spans="1:8" x14ac:dyDescent="0.25">
      <c r="A423" s="7"/>
      <c r="B423" s="7"/>
      <c r="C423" s="7"/>
      <c r="D423" s="7"/>
      <c r="E423" s="13">
        <f>IF(A423="","",SUMIFS(Hareketler!$E$5:$E$504,Hareketler!$B$5:$B$504,A423))</f>
      </c>
      <c r="F423" s="13">
        <f>IF(A423="","",SUMIFS(Hareketler!$F$5:$F$504,Hareketler!$B$5:$B$504,A423))</f>
      </c>
      <c r="G423" s="9">
        <f>IF(A423="","",E423-F423)</f>
      </c>
      <c r="H423" s="14">
        <f>IF(A423="","",IF(G423&gt;0,"Borçlu",IF(G423&lt;0,"Alacaklı","Kapandı")))</f>
      </c>
    </row>
    <row r="424" spans="1:8" x14ac:dyDescent="0.25">
      <c r="A424" s="7"/>
      <c r="B424" s="7"/>
      <c r="C424" s="7"/>
      <c r="D424" s="7"/>
      <c r="E424" s="13">
        <f>IF(A424="","",SUMIFS(Hareketler!$E$5:$E$504,Hareketler!$B$5:$B$504,A424))</f>
      </c>
      <c r="F424" s="13">
        <f>IF(A424="","",SUMIFS(Hareketler!$F$5:$F$504,Hareketler!$B$5:$B$504,A424))</f>
      </c>
      <c r="G424" s="9">
        <f>IF(A424="","",E424-F424)</f>
      </c>
      <c r="H424" s="14">
        <f>IF(A424="","",IF(G424&gt;0,"Borçlu",IF(G424&lt;0,"Alacaklı","Kapandı")))</f>
      </c>
    </row>
    <row r="425" spans="1:8" x14ac:dyDescent="0.25">
      <c r="A425" s="7"/>
      <c r="B425" s="7"/>
      <c r="C425" s="7"/>
      <c r="D425" s="7"/>
      <c r="E425" s="13">
        <f>IF(A425="","",SUMIFS(Hareketler!$E$5:$E$504,Hareketler!$B$5:$B$504,A425))</f>
      </c>
      <c r="F425" s="13">
        <f>IF(A425="","",SUMIFS(Hareketler!$F$5:$F$504,Hareketler!$B$5:$B$504,A425))</f>
      </c>
      <c r="G425" s="9">
        <f>IF(A425="","",E425-F425)</f>
      </c>
      <c r="H425" s="14">
        <f>IF(A425="","",IF(G425&gt;0,"Borçlu",IF(G425&lt;0,"Alacaklı","Kapandı")))</f>
      </c>
    </row>
    <row r="426" spans="1:8" x14ac:dyDescent="0.25">
      <c r="A426" s="7"/>
      <c r="B426" s="7"/>
      <c r="C426" s="7"/>
      <c r="D426" s="7"/>
      <c r="E426" s="13">
        <f>IF(A426="","",SUMIFS(Hareketler!$E$5:$E$504,Hareketler!$B$5:$B$504,A426))</f>
      </c>
      <c r="F426" s="13">
        <f>IF(A426="","",SUMIFS(Hareketler!$F$5:$F$504,Hareketler!$B$5:$B$504,A426))</f>
      </c>
      <c r="G426" s="9">
        <f>IF(A426="","",E426-F426)</f>
      </c>
      <c r="H426" s="14">
        <f>IF(A426="","",IF(G426&gt;0,"Borçlu",IF(G426&lt;0,"Alacaklı","Kapandı")))</f>
      </c>
    </row>
    <row r="427" spans="1:8" x14ac:dyDescent="0.25">
      <c r="A427" s="7"/>
      <c r="B427" s="7"/>
      <c r="C427" s="7"/>
      <c r="D427" s="7"/>
      <c r="E427" s="13">
        <f>IF(A427="","",SUMIFS(Hareketler!$E$5:$E$504,Hareketler!$B$5:$B$504,A427))</f>
      </c>
      <c r="F427" s="13">
        <f>IF(A427="","",SUMIFS(Hareketler!$F$5:$F$504,Hareketler!$B$5:$B$504,A427))</f>
      </c>
      <c r="G427" s="9">
        <f>IF(A427="","",E427-F427)</f>
      </c>
      <c r="H427" s="14">
        <f>IF(A427="","",IF(G427&gt;0,"Borçlu",IF(G427&lt;0,"Alacaklı","Kapandı")))</f>
      </c>
    </row>
    <row r="428" spans="1:8" x14ac:dyDescent="0.25">
      <c r="A428" s="7"/>
      <c r="B428" s="7"/>
      <c r="C428" s="7"/>
      <c r="D428" s="7"/>
      <c r="E428" s="13">
        <f>IF(A428="","",SUMIFS(Hareketler!$E$5:$E$504,Hareketler!$B$5:$B$504,A428))</f>
      </c>
      <c r="F428" s="13">
        <f>IF(A428="","",SUMIFS(Hareketler!$F$5:$F$504,Hareketler!$B$5:$B$504,A428))</f>
      </c>
      <c r="G428" s="9">
        <f>IF(A428="","",E428-F428)</f>
      </c>
      <c r="H428" s="14">
        <f>IF(A428="","",IF(G428&gt;0,"Borçlu",IF(G428&lt;0,"Alacaklı","Kapandı")))</f>
      </c>
    </row>
    <row r="429" spans="1:8" x14ac:dyDescent="0.25">
      <c r="A429" s="7"/>
      <c r="B429" s="7"/>
      <c r="C429" s="7"/>
      <c r="D429" s="7"/>
      <c r="E429" s="13">
        <f>IF(A429="","",SUMIFS(Hareketler!$E$5:$E$504,Hareketler!$B$5:$B$504,A429))</f>
      </c>
      <c r="F429" s="13">
        <f>IF(A429="","",SUMIFS(Hareketler!$F$5:$F$504,Hareketler!$B$5:$B$504,A429))</f>
      </c>
      <c r="G429" s="9">
        <f>IF(A429="","",E429-F429)</f>
      </c>
      <c r="H429" s="14">
        <f>IF(A429="","",IF(G429&gt;0,"Borçlu",IF(G429&lt;0,"Alacaklı","Kapandı")))</f>
      </c>
    </row>
    <row r="430" spans="1:8" x14ac:dyDescent="0.25">
      <c r="A430" s="7"/>
      <c r="B430" s="7"/>
      <c r="C430" s="7"/>
      <c r="D430" s="7"/>
      <c r="E430" s="13">
        <f>IF(A430="","",SUMIFS(Hareketler!$E$5:$E$504,Hareketler!$B$5:$B$504,A430))</f>
      </c>
      <c r="F430" s="13">
        <f>IF(A430="","",SUMIFS(Hareketler!$F$5:$F$504,Hareketler!$B$5:$B$504,A430))</f>
      </c>
      <c r="G430" s="9">
        <f>IF(A430="","",E430-F430)</f>
      </c>
      <c r="H430" s="14">
        <f>IF(A430="","",IF(G430&gt;0,"Borçlu",IF(G430&lt;0,"Alacaklı","Kapandı")))</f>
      </c>
    </row>
    <row r="431" spans="1:8" x14ac:dyDescent="0.25">
      <c r="A431" s="7"/>
      <c r="B431" s="7"/>
      <c r="C431" s="7"/>
      <c r="D431" s="7"/>
      <c r="E431" s="13">
        <f>IF(A431="","",SUMIFS(Hareketler!$E$5:$E$504,Hareketler!$B$5:$B$504,A431))</f>
      </c>
      <c r="F431" s="13">
        <f>IF(A431="","",SUMIFS(Hareketler!$F$5:$F$504,Hareketler!$B$5:$B$504,A431))</f>
      </c>
      <c r="G431" s="9">
        <f>IF(A431="","",E431-F431)</f>
      </c>
      <c r="H431" s="14">
        <f>IF(A431="","",IF(G431&gt;0,"Borçlu",IF(G431&lt;0,"Alacaklı","Kapandı")))</f>
      </c>
    </row>
    <row r="432" spans="1:8" x14ac:dyDescent="0.25">
      <c r="A432" s="7"/>
      <c r="B432" s="7"/>
      <c r="C432" s="7"/>
      <c r="D432" s="7"/>
      <c r="E432" s="13">
        <f>IF(A432="","",SUMIFS(Hareketler!$E$5:$E$504,Hareketler!$B$5:$B$504,A432))</f>
      </c>
      <c r="F432" s="13">
        <f>IF(A432="","",SUMIFS(Hareketler!$F$5:$F$504,Hareketler!$B$5:$B$504,A432))</f>
      </c>
      <c r="G432" s="9">
        <f>IF(A432="","",E432-F432)</f>
      </c>
      <c r="H432" s="14">
        <f>IF(A432="","",IF(G432&gt;0,"Borçlu",IF(G432&lt;0,"Alacaklı","Kapandı")))</f>
      </c>
    </row>
    <row r="433" spans="1:8" x14ac:dyDescent="0.25">
      <c r="A433" s="7"/>
      <c r="B433" s="7"/>
      <c r="C433" s="7"/>
      <c r="D433" s="7"/>
      <c r="E433" s="13">
        <f>IF(A433="","",SUMIFS(Hareketler!$E$5:$E$504,Hareketler!$B$5:$B$504,A433))</f>
      </c>
      <c r="F433" s="13">
        <f>IF(A433="","",SUMIFS(Hareketler!$F$5:$F$504,Hareketler!$B$5:$B$504,A433))</f>
      </c>
      <c r="G433" s="9">
        <f>IF(A433="","",E433-F433)</f>
      </c>
      <c r="H433" s="14">
        <f>IF(A433="","",IF(G433&gt;0,"Borçlu",IF(G433&lt;0,"Alacaklı","Kapandı")))</f>
      </c>
    </row>
    <row r="434" spans="1:8" x14ac:dyDescent="0.25">
      <c r="A434" s="7"/>
      <c r="B434" s="7"/>
      <c r="C434" s="7"/>
      <c r="D434" s="7"/>
      <c r="E434" s="13">
        <f>IF(A434="","",SUMIFS(Hareketler!$E$5:$E$504,Hareketler!$B$5:$B$504,A434))</f>
      </c>
      <c r="F434" s="13">
        <f>IF(A434="","",SUMIFS(Hareketler!$F$5:$F$504,Hareketler!$B$5:$B$504,A434))</f>
      </c>
      <c r="G434" s="9">
        <f>IF(A434="","",E434-F434)</f>
      </c>
      <c r="H434" s="14">
        <f>IF(A434="","",IF(G434&gt;0,"Borçlu",IF(G434&lt;0,"Alacaklı","Kapandı")))</f>
      </c>
    </row>
    <row r="435" spans="1:8" x14ac:dyDescent="0.25">
      <c r="A435" s="7"/>
      <c r="B435" s="7"/>
      <c r="C435" s="7"/>
      <c r="D435" s="7"/>
      <c r="E435" s="13">
        <f>IF(A435="","",SUMIFS(Hareketler!$E$5:$E$504,Hareketler!$B$5:$B$504,A435))</f>
      </c>
      <c r="F435" s="13">
        <f>IF(A435="","",SUMIFS(Hareketler!$F$5:$F$504,Hareketler!$B$5:$B$504,A435))</f>
      </c>
      <c r="G435" s="9">
        <f>IF(A435="","",E435-F435)</f>
      </c>
      <c r="H435" s="14">
        <f>IF(A435="","",IF(G435&gt;0,"Borçlu",IF(G435&lt;0,"Alacaklı","Kapandı")))</f>
      </c>
    </row>
    <row r="436" spans="1:8" x14ac:dyDescent="0.25">
      <c r="A436" s="7"/>
      <c r="B436" s="7"/>
      <c r="C436" s="7"/>
      <c r="D436" s="7"/>
      <c r="E436" s="13">
        <f>IF(A436="","",SUMIFS(Hareketler!$E$5:$E$504,Hareketler!$B$5:$B$504,A436))</f>
      </c>
      <c r="F436" s="13">
        <f>IF(A436="","",SUMIFS(Hareketler!$F$5:$F$504,Hareketler!$B$5:$B$504,A436))</f>
      </c>
      <c r="G436" s="9">
        <f>IF(A436="","",E436-F436)</f>
      </c>
      <c r="H436" s="14">
        <f>IF(A436="","",IF(G436&gt;0,"Borçlu",IF(G436&lt;0,"Alacaklı","Kapandı")))</f>
      </c>
    </row>
    <row r="437" spans="1:8" x14ac:dyDescent="0.25">
      <c r="A437" s="7"/>
      <c r="B437" s="7"/>
      <c r="C437" s="7"/>
      <c r="D437" s="7"/>
      <c r="E437" s="13">
        <f>IF(A437="","",SUMIFS(Hareketler!$E$5:$E$504,Hareketler!$B$5:$B$504,A437))</f>
      </c>
      <c r="F437" s="13">
        <f>IF(A437="","",SUMIFS(Hareketler!$F$5:$F$504,Hareketler!$B$5:$B$504,A437))</f>
      </c>
      <c r="G437" s="9">
        <f>IF(A437="","",E437-F437)</f>
      </c>
      <c r="H437" s="14">
        <f>IF(A437="","",IF(G437&gt;0,"Borçlu",IF(G437&lt;0,"Alacaklı","Kapandı")))</f>
      </c>
    </row>
    <row r="438" spans="1:8" x14ac:dyDescent="0.25">
      <c r="A438" s="7"/>
      <c r="B438" s="7"/>
      <c r="C438" s="7"/>
      <c r="D438" s="7"/>
      <c r="E438" s="13">
        <f>IF(A438="","",SUMIFS(Hareketler!$E$5:$E$504,Hareketler!$B$5:$B$504,A438))</f>
      </c>
      <c r="F438" s="13">
        <f>IF(A438="","",SUMIFS(Hareketler!$F$5:$F$504,Hareketler!$B$5:$B$504,A438))</f>
      </c>
      <c r="G438" s="9">
        <f>IF(A438="","",E438-F438)</f>
      </c>
      <c r="H438" s="14">
        <f>IF(A438="","",IF(G438&gt;0,"Borçlu",IF(G438&lt;0,"Alacaklı","Kapandı")))</f>
      </c>
    </row>
    <row r="439" spans="1:8" x14ac:dyDescent="0.25">
      <c r="A439" s="7"/>
      <c r="B439" s="7"/>
      <c r="C439" s="7"/>
      <c r="D439" s="7"/>
      <c r="E439" s="13">
        <f>IF(A439="","",SUMIFS(Hareketler!$E$5:$E$504,Hareketler!$B$5:$B$504,A439))</f>
      </c>
      <c r="F439" s="13">
        <f>IF(A439="","",SUMIFS(Hareketler!$F$5:$F$504,Hareketler!$B$5:$B$504,A439))</f>
      </c>
      <c r="G439" s="9">
        <f>IF(A439="","",E439-F439)</f>
      </c>
      <c r="H439" s="14">
        <f>IF(A439="","",IF(G439&gt;0,"Borçlu",IF(G439&lt;0,"Alacaklı","Kapandı")))</f>
      </c>
    </row>
    <row r="440" spans="1:8" x14ac:dyDescent="0.25">
      <c r="A440" s="7"/>
      <c r="B440" s="7"/>
      <c r="C440" s="7"/>
      <c r="D440" s="7"/>
      <c r="E440" s="13">
        <f>IF(A440="","",SUMIFS(Hareketler!$E$5:$E$504,Hareketler!$B$5:$B$504,A440))</f>
      </c>
      <c r="F440" s="13">
        <f>IF(A440="","",SUMIFS(Hareketler!$F$5:$F$504,Hareketler!$B$5:$B$504,A440))</f>
      </c>
      <c r="G440" s="9">
        <f>IF(A440="","",E440-F440)</f>
      </c>
      <c r="H440" s="14">
        <f>IF(A440="","",IF(G440&gt;0,"Borçlu",IF(G440&lt;0,"Alacaklı","Kapandı")))</f>
      </c>
    </row>
    <row r="441" spans="1:8" x14ac:dyDescent="0.25">
      <c r="A441" s="7"/>
      <c r="B441" s="7"/>
      <c r="C441" s="7"/>
      <c r="D441" s="7"/>
      <c r="E441" s="13">
        <f>IF(A441="","",SUMIFS(Hareketler!$E$5:$E$504,Hareketler!$B$5:$B$504,A441))</f>
      </c>
      <c r="F441" s="13">
        <f>IF(A441="","",SUMIFS(Hareketler!$F$5:$F$504,Hareketler!$B$5:$B$504,A441))</f>
      </c>
      <c r="G441" s="9">
        <f>IF(A441="","",E441-F441)</f>
      </c>
      <c r="H441" s="14">
        <f>IF(A441="","",IF(G441&gt;0,"Borçlu",IF(G441&lt;0,"Alacaklı","Kapandı")))</f>
      </c>
    </row>
    <row r="442" spans="1:8" x14ac:dyDescent="0.25">
      <c r="A442" s="7"/>
      <c r="B442" s="7"/>
      <c r="C442" s="7"/>
      <c r="D442" s="7"/>
      <c r="E442" s="13">
        <f>IF(A442="","",SUMIFS(Hareketler!$E$5:$E$504,Hareketler!$B$5:$B$504,A442))</f>
      </c>
      <c r="F442" s="13">
        <f>IF(A442="","",SUMIFS(Hareketler!$F$5:$F$504,Hareketler!$B$5:$B$504,A442))</f>
      </c>
      <c r="G442" s="9">
        <f>IF(A442="","",E442-F442)</f>
      </c>
      <c r="H442" s="14">
        <f>IF(A442="","",IF(G442&gt;0,"Borçlu",IF(G442&lt;0,"Alacaklı","Kapandı")))</f>
      </c>
    </row>
    <row r="443" spans="1:8" x14ac:dyDescent="0.25">
      <c r="A443" s="7"/>
      <c r="B443" s="7"/>
      <c r="C443" s="7"/>
      <c r="D443" s="7"/>
      <c r="E443" s="13">
        <f>IF(A443="","",SUMIFS(Hareketler!$E$5:$E$504,Hareketler!$B$5:$B$504,A443))</f>
      </c>
      <c r="F443" s="13">
        <f>IF(A443="","",SUMIFS(Hareketler!$F$5:$F$504,Hareketler!$B$5:$B$504,A443))</f>
      </c>
      <c r="G443" s="9">
        <f>IF(A443="","",E443-F443)</f>
      </c>
      <c r="H443" s="14">
        <f>IF(A443="","",IF(G443&gt;0,"Borçlu",IF(G443&lt;0,"Alacaklı","Kapandı")))</f>
      </c>
    </row>
    <row r="444" spans="1:8" x14ac:dyDescent="0.25">
      <c r="A444" s="7"/>
      <c r="B444" s="7"/>
      <c r="C444" s="7"/>
      <c r="D444" s="7"/>
      <c r="E444" s="13">
        <f>IF(A444="","",SUMIFS(Hareketler!$E$5:$E$504,Hareketler!$B$5:$B$504,A444))</f>
      </c>
      <c r="F444" s="13">
        <f>IF(A444="","",SUMIFS(Hareketler!$F$5:$F$504,Hareketler!$B$5:$B$504,A444))</f>
      </c>
      <c r="G444" s="9">
        <f>IF(A444="","",E444-F444)</f>
      </c>
      <c r="H444" s="14">
        <f>IF(A444="","",IF(G444&gt;0,"Borçlu",IF(G444&lt;0,"Alacaklı","Kapandı")))</f>
      </c>
    </row>
    <row r="445" spans="1:8" x14ac:dyDescent="0.25">
      <c r="A445" s="7"/>
      <c r="B445" s="7"/>
      <c r="C445" s="7"/>
      <c r="D445" s="7"/>
      <c r="E445" s="13">
        <f>IF(A445="","",SUMIFS(Hareketler!$E$5:$E$504,Hareketler!$B$5:$B$504,A445))</f>
      </c>
      <c r="F445" s="13">
        <f>IF(A445="","",SUMIFS(Hareketler!$F$5:$F$504,Hareketler!$B$5:$B$504,A445))</f>
      </c>
      <c r="G445" s="9">
        <f>IF(A445="","",E445-F445)</f>
      </c>
      <c r="H445" s="14">
        <f>IF(A445="","",IF(G445&gt;0,"Borçlu",IF(G445&lt;0,"Alacaklı","Kapandı")))</f>
      </c>
    </row>
    <row r="446" spans="1:8" x14ac:dyDescent="0.25">
      <c r="A446" s="7"/>
      <c r="B446" s="7"/>
      <c r="C446" s="7"/>
      <c r="D446" s="7"/>
      <c r="E446" s="13">
        <f>IF(A446="","",SUMIFS(Hareketler!$E$5:$E$504,Hareketler!$B$5:$B$504,A446))</f>
      </c>
      <c r="F446" s="13">
        <f>IF(A446="","",SUMIFS(Hareketler!$F$5:$F$504,Hareketler!$B$5:$B$504,A446))</f>
      </c>
      <c r="G446" s="9">
        <f>IF(A446="","",E446-F446)</f>
      </c>
      <c r="H446" s="14">
        <f>IF(A446="","",IF(G446&gt;0,"Borçlu",IF(G446&lt;0,"Alacaklı","Kapandı")))</f>
      </c>
    </row>
    <row r="447" spans="1:8" x14ac:dyDescent="0.25">
      <c r="A447" s="7"/>
      <c r="B447" s="7"/>
      <c r="C447" s="7"/>
      <c r="D447" s="7"/>
      <c r="E447" s="13">
        <f>IF(A447="","",SUMIFS(Hareketler!$E$5:$E$504,Hareketler!$B$5:$B$504,A447))</f>
      </c>
      <c r="F447" s="13">
        <f>IF(A447="","",SUMIFS(Hareketler!$F$5:$F$504,Hareketler!$B$5:$B$504,A447))</f>
      </c>
      <c r="G447" s="9">
        <f>IF(A447="","",E447-F447)</f>
      </c>
      <c r="H447" s="14">
        <f>IF(A447="","",IF(G447&gt;0,"Borçlu",IF(G447&lt;0,"Alacaklı","Kapandı")))</f>
      </c>
    </row>
    <row r="448" spans="1:8" x14ac:dyDescent="0.25">
      <c r="A448" s="7"/>
      <c r="B448" s="7"/>
      <c r="C448" s="7"/>
      <c r="D448" s="7"/>
      <c r="E448" s="13">
        <f>IF(A448="","",SUMIFS(Hareketler!$E$5:$E$504,Hareketler!$B$5:$B$504,A448))</f>
      </c>
      <c r="F448" s="13">
        <f>IF(A448="","",SUMIFS(Hareketler!$F$5:$F$504,Hareketler!$B$5:$B$504,A448))</f>
      </c>
      <c r="G448" s="9">
        <f>IF(A448="","",E448-F448)</f>
      </c>
      <c r="H448" s="14">
        <f>IF(A448="","",IF(G448&gt;0,"Borçlu",IF(G448&lt;0,"Alacaklı","Kapandı")))</f>
      </c>
    </row>
    <row r="449" spans="1:8" x14ac:dyDescent="0.25">
      <c r="A449" s="7"/>
      <c r="B449" s="7"/>
      <c r="C449" s="7"/>
      <c r="D449" s="7"/>
      <c r="E449" s="13">
        <f>IF(A449="","",SUMIFS(Hareketler!$E$5:$E$504,Hareketler!$B$5:$B$504,A449))</f>
      </c>
      <c r="F449" s="13">
        <f>IF(A449="","",SUMIFS(Hareketler!$F$5:$F$504,Hareketler!$B$5:$B$504,A449))</f>
      </c>
      <c r="G449" s="9">
        <f>IF(A449="","",E449-F449)</f>
      </c>
      <c r="H449" s="14">
        <f>IF(A449="","",IF(G449&gt;0,"Borçlu",IF(G449&lt;0,"Alacaklı","Kapandı")))</f>
      </c>
    </row>
    <row r="450" spans="1:8" x14ac:dyDescent="0.25">
      <c r="A450" s="7"/>
      <c r="B450" s="7"/>
      <c r="C450" s="7"/>
      <c r="D450" s="7"/>
      <c r="E450" s="13">
        <f>IF(A450="","",SUMIFS(Hareketler!$E$5:$E$504,Hareketler!$B$5:$B$504,A450))</f>
      </c>
      <c r="F450" s="13">
        <f>IF(A450="","",SUMIFS(Hareketler!$F$5:$F$504,Hareketler!$B$5:$B$504,A450))</f>
      </c>
      <c r="G450" s="9">
        <f>IF(A450="","",E450-F450)</f>
      </c>
      <c r="H450" s="14">
        <f>IF(A450="","",IF(G450&gt;0,"Borçlu",IF(G450&lt;0,"Alacaklı","Kapandı")))</f>
      </c>
    </row>
    <row r="451" spans="1:8" x14ac:dyDescent="0.25">
      <c r="A451" s="7"/>
      <c r="B451" s="7"/>
      <c r="C451" s="7"/>
      <c r="D451" s="7"/>
      <c r="E451" s="13">
        <f>IF(A451="","",SUMIFS(Hareketler!$E$5:$E$504,Hareketler!$B$5:$B$504,A451))</f>
      </c>
      <c r="F451" s="13">
        <f>IF(A451="","",SUMIFS(Hareketler!$F$5:$F$504,Hareketler!$B$5:$B$504,A451))</f>
      </c>
      <c r="G451" s="9">
        <f>IF(A451="","",E451-F451)</f>
      </c>
      <c r="H451" s="14">
        <f>IF(A451="","",IF(G451&gt;0,"Borçlu",IF(G451&lt;0,"Alacaklı","Kapandı")))</f>
      </c>
    </row>
    <row r="452" spans="1:8" x14ac:dyDescent="0.25">
      <c r="A452" s="7"/>
      <c r="B452" s="7"/>
      <c r="C452" s="7"/>
      <c r="D452" s="7"/>
      <c r="E452" s="13">
        <f>IF(A452="","",SUMIFS(Hareketler!$E$5:$E$504,Hareketler!$B$5:$B$504,A452))</f>
      </c>
      <c r="F452" s="13">
        <f>IF(A452="","",SUMIFS(Hareketler!$F$5:$F$504,Hareketler!$B$5:$B$504,A452))</f>
      </c>
      <c r="G452" s="9">
        <f>IF(A452="","",E452-F452)</f>
      </c>
      <c r="H452" s="14">
        <f>IF(A452="","",IF(G452&gt;0,"Borçlu",IF(G452&lt;0,"Alacaklı","Kapandı")))</f>
      </c>
    </row>
    <row r="453" spans="1:8" x14ac:dyDescent="0.25">
      <c r="A453" s="7"/>
      <c r="B453" s="7"/>
      <c r="C453" s="7"/>
      <c r="D453" s="7"/>
      <c r="E453" s="13">
        <f>IF(A453="","",SUMIFS(Hareketler!$E$5:$E$504,Hareketler!$B$5:$B$504,A453))</f>
      </c>
      <c r="F453" s="13">
        <f>IF(A453="","",SUMIFS(Hareketler!$F$5:$F$504,Hareketler!$B$5:$B$504,A453))</f>
      </c>
      <c r="G453" s="9">
        <f>IF(A453="","",E453-F453)</f>
      </c>
      <c r="H453" s="14">
        <f>IF(A453="","",IF(G453&gt;0,"Borçlu",IF(G453&lt;0,"Alacaklı","Kapandı")))</f>
      </c>
    </row>
    <row r="454" spans="1:8" x14ac:dyDescent="0.25">
      <c r="A454" s="7"/>
      <c r="B454" s="7"/>
      <c r="C454" s="7"/>
      <c r="D454" s="7"/>
      <c r="E454" s="13">
        <f>IF(A454="","",SUMIFS(Hareketler!$E$5:$E$504,Hareketler!$B$5:$B$504,A454))</f>
      </c>
      <c r="F454" s="13">
        <f>IF(A454="","",SUMIFS(Hareketler!$F$5:$F$504,Hareketler!$B$5:$B$504,A454))</f>
      </c>
      <c r="G454" s="9">
        <f>IF(A454="","",E454-F454)</f>
      </c>
      <c r="H454" s="14">
        <f>IF(A454="","",IF(G454&gt;0,"Borçlu",IF(G454&lt;0,"Alacaklı","Kapandı")))</f>
      </c>
    </row>
    <row r="455" spans="1:8" x14ac:dyDescent="0.25">
      <c r="A455" s="7"/>
      <c r="B455" s="7"/>
      <c r="C455" s="7"/>
      <c r="D455" s="7"/>
      <c r="E455" s="13">
        <f>IF(A455="","",SUMIFS(Hareketler!$E$5:$E$504,Hareketler!$B$5:$B$504,A455))</f>
      </c>
      <c r="F455" s="13">
        <f>IF(A455="","",SUMIFS(Hareketler!$F$5:$F$504,Hareketler!$B$5:$B$504,A455))</f>
      </c>
      <c r="G455" s="9">
        <f>IF(A455="","",E455-F455)</f>
      </c>
      <c r="H455" s="14">
        <f>IF(A455="","",IF(G455&gt;0,"Borçlu",IF(G455&lt;0,"Alacaklı","Kapandı")))</f>
      </c>
    </row>
    <row r="456" spans="1:8" x14ac:dyDescent="0.25">
      <c r="A456" s="7"/>
      <c r="B456" s="7"/>
      <c r="C456" s="7"/>
      <c r="D456" s="7"/>
      <c r="E456" s="13">
        <f>IF(A456="","",SUMIFS(Hareketler!$E$5:$E$504,Hareketler!$B$5:$B$504,A456))</f>
      </c>
      <c r="F456" s="13">
        <f>IF(A456="","",SUMIFS(Hareketler!$F$5:$F$504,Hareketler!$B$5:$B$504,A456))</f>
      </c>
      <c r="G456" s="9">
        <f>IF(A456="","",E456-F456)</f>
      </c>
      <c r="H456" s="14">
        <f>IF(A456="","",IF(G456&gt;0,"Borçlu",IF(G456&lt;0,"Alacaklı","Kapandı")))</f>
      </c>
    </row>
    <row r="457" spans="1:8" x14ac:dyDescent="0.25">
      <c r="A457" s="7"/>
      <c r="B457" s="7"/>
      <c r="C457" s="7"/>
      <c r="D457" s="7"/>
      <c r="E457" s="13">
        <f>IF(A457="","",SUMIFS(Hareketler!$E$5:$E$504,Hareketler!$B$5:$B$504,A457))</f>
      </c>
      <c r="F457" s="13">
        <f>IF(A457="","",SUMIFS(Hareketler!$F$5:$F$504,Hareketler!$B$5:$B$504,A457))</f>
      </c>
      <c r="G457" s="9">
        <f>IF(A457="","",E457-F457)</f>
      </c>
      <c r="H457" s="14">
        <f>IF(A457="","",IF(G457&gt;0,"Borçlu",IF(G457&lt;0,"Alacaklı","Kapandı")))</f>
      </c>
    </row>
    <row r="458" spans="1:8" x14ac:dyDescent="0.25">
      <c r="A458" s="7"/>
      <c r="B458" s="7"/>
      <c r="C458" s="7"/>
      <c r="D458" s="7"/>
      <c r="E458" s="13">
        <f>IF(A458="","",SUMIFS(Hareketler!$E$5:$E$504,Hareketler!$B$5:$B$504,A458))</f>
      </c>
      <c r="F458" s="13">
        <f>IF(A458="","",SUMIFS(Hareketler!$F$5:$F$504,Hareketler!$B$5:$B$504,A458))</f>
      </c>
      <c r="G458" s="9">
        <f>IF(A458="","",E458-F458)</f>
      </c>
      <c r="H458" s="14">
        <f>IF(A458="","",IF(G458&gt;0,"Borçlu",IF(G458&lt;0,"Alacaklı","Kapandı")))</f>
      </c>
    </row>
    <row r="459" spans="1:8" x14ac:dyDescent="0.25">
      <c r="A459" s="7"/>
      <c r="B459" s="7"/>
      <c r="C459" s="7"/>
      <c r="D459" s="7"/>
      <c r="E459" s="13">
        <f>IF(A459="","",SUMIFS(Hareketler!$E$5:$E$504,Hareketler!$B$5:$B$504,A459))</f>
      </c>
      <c r="F459" s="13">
        <f>IF(A459="","",SUMIFS(Hareketler!$F$5:$F$504,Hareketler!$B$5:$B$504,A459))</f>
      </c>
      <c r="G459" s="9">
        <f>IF(A459="","",E459-F459)</f>
      </c>
      <c r="H459" s="14">
        <f>IF(A459="","",IF(G459&gt;0,"Borçlu",IF(G459&lt;0,"Alacaklı","Kapandı")))</f>
      </c>
    </row>
    <row r="460" spans="1:8" x14ac:dyDescent="0.25">
      <c r="A460" s="7"/>
      <c r="B460" s="7"/>
      <c r="C460" s="7"/>
      <c r="D460" s="7"/>
      <c r="E460" s="13">
        <f>IF(A460="","",SUMIFS(Hareketler!$E$5:$E$504,Hareketler!$B$5:$B$504,A460))</f>
      </c>
      <c r="F460" s="13">
        <f>IF(A460="","",SUMIFS(Hareketler!$F$5:$F$504,Hareketler!$B$5:$B$504,A460))</f>
      </c>
      <c r="G460" s="9">
        <f>IF(A460="","",E460-F460)</f>
      </c>
      <c r="H460" s="14">
        <f>IF(A460="","",IF(G460&gt;0,"Borçlu",IF(G460&lt;0,"Alacaklı","Kapandı")))</f>
      </c>
    </row>
    <row r="461" spans="1:8" x14ac:dyDescent="0.25">
      <c r="A461" s="7"/>
      <c r="B461" s="7"/>
      <c r="C461" s="7"/>
      <c r="D461" s="7"/>
      <c r="E461" s="13">
        <f>IF(A461="","",SUMIFS(Hareketler!$E$5:$E$504,Hareketler!$B$5:$B$504,A461))</f>
      </c>
      <c r="F461" s="13">
        <f>IF(A461="","",SUMIFS(Hareketler!$F$5:$F$504,Hareketler!$B$5:$B$504,A461))</f>
      </c>
      <c r="G461" s="9">
        <f>IF(A461="","",E461-F461)</f>
      </c>
      <c r="H461" s="14">
        <f>IF(A461="","",IF(G461&gt;0,"Borçlu",IF(G461&lt;0,"Alacaklı","Kapandı")))</f>
      </c>
    </row>
    <row r="462" spans="1:8" x14ac:dyDescent="0.25">
      <c r="A462" s="7"/>
      <c r="B462" s="7"/>
      <c r="C462" s="7"/>
      <c r="D462" s="7"/>
      <c r="E462" s="13">
        <f>IF(A462="","",SUMIFS(Hareketler!$E$5:$E$504,Hareketler!$B$5:$B$504,A462))</f>
      </c>
      <c r="F462" s="13">
        <f>IF(A462="","",SUMIFS(Hareketler!$F$5:$F$504,Hareketler!$B$5:$B$504,A462))</f>
      </c>
      <c r="G462" s="9">
        <f>IF(A462="","",E462-F462)</f>
      </c>
      <c r="H462" s="14">
        <f>IF(A462="","",IF(G462&gt;0,"Borçlu",IF(G462&lt;0,"Alacaklı","Kapandı")))</f>
      </c>
    </row>
    <row r="463" spans="1:8" x14ac:dyDescent="0.25">
      <c r="A463" s="7"/>
      <c r="B463" s="7"/>
      <c r="C463" s="7"/>
      <c r="D463" s="7"/>
      <c r="E463" s="13">
        <f>IF(A463="","",SUMIFS(Hareketler!$E$5:$E$504,Hareketler!$B$5:$B$504,A463))</f>
      </c>
      <c r="F463" s="13">
        <f>IF(A463="","",SUMIFS(Hareketler!$F$5:$F$504,Hareketler!$B$5:$B$504,A463))</f>
      </c>
      <c r="G463" s="9">
        <f>IF(A463="","",E463-F463)</f>
      </c>
      <c r="H463" s="14">
        <f>IF(A463="","",IF(G463&gt;0,"Borçlu",IF(G463&lt;0,"Alacaklı","Kapandı")))</f>
      </c>
    </row>
    <row r="464" spans="1:8" x14ac:dyDescent="0.25">
      <c r="A464" s="7"/>
      <c r="B464" s="7"/>
      <c r="C464" s="7"/>
      <c r="D464" s="7"/>
      <c r="E464" s="13">
        <f>IF(A464="","",SUMIFS(Hareketler!$E$5:$E$504,Hareketler!$B$5:$B$504,A464))</f>
      </c>
      <c r="F464" s="13">
        <f>IF(A464="","",SUMIFS(Hareketler!$F$5:$F$504,Hareketler!$B$5:$B$504,A464))</f>
      </c>
      <c r="G464" s="9">
        <f>IF(A464="","",E464-F464)</f>
      </c>
      <c r="H464" s="14">
        <f>IF(A464="","",IF(G464&gt;0,"Borçlu",IF(G464&lt;0,"Alacaklı","Kapandı")))</f>
      </c>
    </row>
    <row r="465" spans="1:8" x14ac:dyDescent="0.25">
      <c r="A465" s="7"/>
      <c r="B465" s="7"/>
      <c r="C465" s="7"/>
      <c r="D465" s="7"/>
      <c r="E465" s="13">
        <f>IF(A465="","",SUMIFS(Hareketler!$E$5:$E$504,Hareketler!$B$5:$B$504,A465))</f>
      </c>
      <c r="F465" s="13">
        <f>IF(A465="","",SUMIFS(Hareketler!$F$5:$F$504,Hareketler!$B$5:$B$504,A465))</f>
      </c>
      <c r="G465" s="9">
        <f>IF(A465="","",E465-F465)</f>
      </c>
      <c r="H465" s="14">
        <f>IF(A465="","",IF(G465&gt;0,"Borçlu",IF(G465&lt;0,"Alacaklı","Kapandı")))</f>
      </c>
    </row>
    <row r="466" spans="1:8" x14ac:dyDescent="0.25">
      <c r="A466" s="7"/>
      <c r="B466" s="7"/>
      <c r="C466" s="7"/>
      <c r="D466" s="7"/>
      <c r="E466" s="13">
        <f>IF(A466="","",SUMIFS(Hareketler!$E$5:$E$504,Hareketler!$B$5:$B$504,A466))</f>
      </c>
      <c r="F466" s="13">
        <f>IF(A466="","",SUMIFS(Hareketler!$F$5:$F$504,Hareketler!$B$5:$B$504,A466))</f>
      </c>
      <c r="G466" s="9">
        <f>IF(A466="","",E466-F466)</f>
      </c>
      <c r="H466" s="14">
        <f>IF(A466="","",IF(G466&gt;0,"Borçlu",IF(G466&lt;0,"Alacaklı","Kapandı")))</f>
      </c>
    </row>
    <row r="467" spans="1:8" x14ac:dyDescent="0.25">
      <c r="A467" s="7"/>
      <c r="B467" s="7"/>
      <c r="C467" s="7"/>
      <c r="D467" s="7"/>
      <c r="E467" s="13">
        <f>IF(A467="","",SUMIFS(Hareketler!$E$5:$E$504,Hareketler!$B$5:$B$504,A467))</f>
      </c>
      <c r="F467" s="13">
        <f>IF(A467="","",SUMIFS(Hareketler!$F$5:$F$504,Hareketler!$B$5:$B$504,A467))</f>
      </c>
      <c r="G467" s="9">
        <f>IF(A467="","",E467-F467)</f>
      </c>
      <c r="H467" s="14">
        <f>IF(A467="","",IF(G467&gt;0,"Borçlu",IF(G467&lt;0,"Alacaklı","Kapandı")))</f>
      </c>
    </row>
    <row r="468" spans="1:8" x14ac:dyDescent="0.25">
      <c r="A468" s="7"/>
      <c r="B468" s="7"/>
      <c r="C468" s="7"/>
      <c r="D468" s="7"/>
      <c r="E468" s="13">
        <f>IF(A468="","",SUMIFS(Hareketler!$E$5:$E$504,Hareketler!$B$5:$B$504,A468))</f>
      </c>
      <c r="F468" s="13">
        <f>IF(A468="","",SUMIFS(Hareketler!$F$5:$F$504,Hareketler!$B$5:$B$504,A468))</f>
      </c>
      <c r="G468" s="9">
        <f>IF(A468="","",E468-F468)</f>
      </c>
      <c r="H468" s="14">
        <f>IF(A468="","",IF(G468&gt;0,"Borçlu",IF(G468&lt;0,"Alacaklı","Kapandı")))</f>
      </c>
    </row>
    <row r="469" spans="1:8" x14ac:dyDescent="0.25">
      <c r="A469" s="7"/>
      <c r="B469" s="7"/>
      <c r="C469" s="7"/>
      <c r="D469" s="7"/>
      <c r="E469" s="13">
        <f>IF(A469="","",SUMIFS(Hareketler!$E$5:$E$504,Hareketler!$B$5:$B$504,A469))</f>
      </c>
      <c r="F469" s="13">
        <f>IF(A469="","",SUMIFS(Hareketler!$F$5:$F$504,Hareketler!$B$5:$B$504,A469))</f>
      </c>
      <c r="G469" s="9">
        <f>IF(A469="","",E469-F469)</f>
      </c>
      <c r="H469" s="14">
        <f>IF(A469="","",IF(G469&gt;0,"Borçlu",IF(G469&lt;0,"Alacaklı","Kapandı")))</f>
      </c>
    </row>
    <row r="470" spans="1:8" x14ac:dyDescent="0.25">
      <c r="A470" s="7"/>
      <c r="B470" s="7"/>
      <c r="C470" s="7"/>
      <c r="D470" s="7"/>
      <c r="E470" s="13">
        <f>IF(A470="","",SUMIFS(Hareketler!$E$5:$E$504,Hareketler!$B$5:$B$504,A470))</f>
      </c>
      <c r="F470" s="13">
        <f>IF(A470="","",SUMIFS(Hareketler!$F$5:$F$504,Hareketler!$B$5:$B$504,A470))</f>
      </c>
      <c r="G470" s="9">
        <f>IF(A470="","",E470-F470)</f>
      </c>
      <c r="H470" s="14">
        <f>IF(A470="","",IF(G470&gt;0,"Borçlu",IF(G470&lt;0,"Alacaklı","Kapandı")))</f>
      </c>
    </row>
    <row r="471" spans="1:8" x14ac:dyDescent="0.25">
      <c r="A471" s="7"/>
      <c r="B471" s="7"/>
      <c r="C471" s="7"/>
      <c r="D471" s="7"/>
      <c r="E471" s="13">
        <f>IF(A471="","",SUMIFS(Hareketler!$E$5:$E$504,Hareketler!$B$5:$B$504,A471))</f>
      </c>
      <c r="F471" s="13">
        <f>IF(A471="","",SUMIFS(Hareketler!$F$5:$F$504,Hareketler!$B$5:$B$504,A471))</f>
      </c>
      <c r="G471" s="9">
        <f>IF(A471="","",E471-F471)</f>
      </c>
      <c r="H471" s="14">
        <f>IF(A471="","",IF(G471&gt;0,"Borçlu",IF(G471&lt;0,"Alacaklı","Kapandı")))</f>
      </c>
    </row>
    <row r="472" spans="1:8" x14ac:dyDescent="0.25">
      <c r="A472" s="7"/>
      <c r="B472" s="7"/>
      <c r="C472" s="7"/>
      <c r="D472" s="7"/>
      <c r="E472" s="13">
        <f>IF(A472="","",SUMIFS(Hareketler!$E$5:$E$504,Hareketler!$B$5:$B$504,A472))</f>
      </c>
      <c r="F472" s="13">
        <f>IF(A472="","",SUMIFS(Hareketler!$F$5:$F$504,Hareketler!$B$5:$B$504,A472))</f>
      </c>
      <c r="G472" s="9">
        <f>IF(A472="","",E472-F472)</f>
      </c>
      <c r="H472" s="14">
        <f>IF(A472="","",IF(G472&gt;0,"Borçlu",IF(G472&lt;0,"Alacaklı","Kapandı")))</f>
      </c>
    </row>
    <row r="473" spans="1:8" x14ac:dyDescent="0.25">
      <c r="A473" s="7"/>
      <c r="B473" s="7"/>
      <c r="C473" s="7"/>
      <c r="D473" s="7"/>
      <c r="E473" s="13">
        <f>IF(A473="","",SUMIFS(Hareketler!$E$5:$E$504,Hareketler!$B$5:$B$504,A473))</f>
      </c>
      <c r="F473" s="13">
        <f>IF(A473="","",SUMIFS(Hareketler!$F$5:$F$504,Hareketler!$B$5:$B$504,A473))</f>
      </c>
      <c r="G473" s="9">
        <f>IF(A473="","",E473-F473)</f>
      </c>
      <c r="H473" s="14">
        <f>IF(A473="","",IF(G473&gt;0,"Borçlu",IF(G473&lt;0,"Alacaklı","Kapandı")))</f>
      </c>
    </row>
    <row r="474" spans="1:8" x14ac:dyDescent="0.25">
      <c r="A474" s="7"/>
      <c r="B474" s="7"/>
      <c r="C474" s="7"/>
      <c r="D474" s="7"/>
      <c r="E474" s="13">
        <f>IF(A474="","",SUMIFS(Hareketler!$E$5:$E$504,Hareketler!$B$5:$B$504,A474))</f>
      </c>
      <c r="F474" s="13">
        <f>IF(A474="","",SUMIFS(Hareketler!$F$5:$F$504,Hareketler!$B$5:$B$504,A474))</f>
      </c>
      <c r="G474" s="9">
        <f>IF(A474="","",E474-F474)</f>
      </c>
      <c r="H474" s="14">
        <f>IF(A474="","",IF(G474&gt;0,"Borçlu",IF(G474&lt;0,"Alacaklı","Kapandı")))</f>
      </c>
    </row>
    <row r="475" spans="1:8" x14ac:dyDescent="0.25">
      <c r="A475" s="7"/>
      <c r="B475" s="7"/>
      <c r="C475" s="7"/>
      <c r="D475" s="7"/>
      <c r="E475" s="13">
        <f>IF(A475="","",SUMIFS(Hareketler!$E$5:$E$504,Hareketler!$B$5:$B$504,A475))</f>
      </c>
      <c r="F475" s="13">
        <f>IF(A475="","",SUMIFS(Hareketler!$F$5:$F$504,Hareketler!$B$5:$B$504,A475))</f>
      </c>
      <c r="G475" s="9">
        <f>IF(A475="","",E475-F475)</f>
      </c>
      <c r="H475" s="14">
        <f>IF(A475="","",IF(G475&gt;0,"Borçlu",IF(G475&lt;0,"Alacaklı","Kapandı")))</f>
      </c>
    </row>
    <row r="476" spans="1:8" x14ac:dyDescent="0.25">
      <c r="A476" s="7"/>
      <c r="B476" s="7"/>
      <c r="C476" s="7"/>
      <c r="D476" s="7"/>
      <c r="E476" s="13">
        <f>IF(A476="","",SUMIFS(Hareketler!$E$5:$E$504,Hareketler!$B$5:$B$504,A476))</f>
      </c>
      <c r="F476" s="13">
        <f>IF(A476="","",SUMIFS(Hareketler!$F$5:$F$504,Hareketler!$B$5:$B$504,A476))</f>
      </c>
      <c r="G476" s="9">
        <f>IF(A476="","",E476-F476)</f>
      </c>
      <c r="H476" s="14">
        <f>IF(A476="","",IF(G476&gt;0,"Borçlu",IF(G476&lt;0,"Alacaklı","Kapandı")))</f>
      </c>
    </row>
    <row r="477" spans="1:8" x14ac:dyDescent="0.25">
      <c r="A477" s="7"/>
      <c r="B477" s="7"/>
      <c r="C477" s="7"/>
      <c r="D477" s="7"/>
      <c r="E477" s="13">
        <f>IF(A477="","",SUMIFS(Hareketler!$E$5:$E$504,Hareketler!$B$5:$B$504,A477))</f>
      </c>
      <c r="F477" s="13">
        <f>IF(A477="","",SUMIFS(Hareketler!$F$5:$F$504,Hareketler!$B$5:$B$504,A477))</f>
      </c>
      <c r="G477" s="9">
        <f>IF(A477="","",E477-F477)</f>
      </c>
      <c r="H477" s="14">
        <f>IF(A477="","",IF(G477&gt;0,"Borçlu",IF(G477&lt;0,"Alacaklı","Kapandı")))</f>
      </c>
    </row>
    <row r="478" spans="1:8" x14ac:dyDescent="0.25">
      <c r="A478" s="7"/>
      <c r="B478" s="7"/>
      <c r="C478" s="7"/>
      <c r="D478" s="7"/>
      <c r="E478" s="13">
        <f>IF(A478="","",SUMIFS(Hareketler!$E$5:$E$504,Hareketler!$B$5:$B$504,A478))</f>
      </c>
      <c r="F478" s="13">
        <f>IF(A478="","",SUMIFS(Hareketler!$F$5:$F$504,Hareketler!$B$5:$B$504,A478))</f>
      </c>
      <c r="G478" s="9">
        <f>IF(A478="","",E478-F478)</f>
      </c>
      <c r="H478" s="14">
        <f>IF(A478="","",IF(G478&gt;0,"Borçlu",IF(G478&lt;0,"Alacaklı","Kapandı")))</f>
      </c>
    </row>
    <row r="479" spans="1:8" x14ac:dyDescent="0.25">
      <c r="A479" s="7"/>
      <c r="B479" s="7"/>
      <c r="C479" s="7"/>
      <c r="D479" s="7"/>
      <c r="E479" s="13">
        <f>IF(A479="","",SUMIFS(Hareketler!$E$5:$E$504,Hareketler!$B$5:$B$504,A479))</f>
      </c>
      <c r="F479" s="13">
        <f>IF(A479="","",SUMIFS(Hareketler!$F$5:$F$504,Hareketler!$B$5:$B$504,A479))</f>
      </c>
      <c r="G479" s="9">
        <f>IF(A479="","",E479-F479)</f>
      </c>
      <c r="H479" s="14">
        <f>IF(A479="","",IF(G479&gt;0,"Borçlu",IF(G479&lt;0,"Alacaklı","Kapandı")))</f>
      </c>
    </row>
    <row r="480" spans="1:8" x14ac:dyDescent="0.25">
      <c r="A480" s="7"/>
      <c r="B480" s="7"/>
      <c r="C480" s="7"/>
      <c r="D480" s="7"/>
      <c r="E480" s="13">
        <f>IF(A480="","",SUMIFS(Hareketler!$E$5:$E$504,Hareketler!$B$5:$B$504,A480))</f>
      </c>
      <c r="F480" s="13">
        <f>IF(A480="","",SUMIFS(Hareketler!$F$5:$F$504,Hareketler!$B$5:$B$504,A480))</f>
      </c>
      <c r="G480" s="9">
        <f>IF(A480="","",E480-F480)</f>
      </c>
      <c r="H480" s="14">
        <f>IF(A480="","",IF(G480&gt;0,"Borçlu",IF(G480&lt;0,"Alacaklı","Kapandı")))</f>
      </c>
    </row>
    <row r="481" spans="1:8" x14ac:dyDescent="0.25">
      <c r="A481" s="7"/>
      <c r="B481" s="7"/>
      <c r="C481" s="7"/>
      <c r="D481" s="7"/>
      <c r="E481" s="13">
        <f>IF(A481="","",SUMIFS(Hareketler!$E$5:$E$504,Hareketler!$B$5:$B$504,A481))</f>
      </c>
      <c r="F481" s="13">
        <f>IF(A481="","",SUMIFS(Hareketler!$F$5:$F$504,Hareketler!$B$5:$B$504,A481))</f>
      </c>
      <c r="G481" s="9">
        <f>IF(A481="","",E481-F481)</f>
      </c>
      <c r="H481" s="14">
        <f>IF(A481="","",IF(G481&gt;0,"Borçlu",IF(G481&lt;0,"Alacaklı","Kapandı")))</f>
      </c>
    </row>
    <row r="482" spans="1:8" x14ac:dyDescent="0.25">
      <c r="A482" s="7"/>
      <c r="B482" s="7"/>
      <c r="C482" s="7"/>
      <c r="D482" s="7"/>
      <c r="E482" s="13">
        <f>IF(A482="","",SUMIFS(Hareketler!$E$5:$E$504,Hareketler!$B$5:$B$504,A482))</f>
      </c>
      <c r="F482" s="13">
        <f>IF(A482="","",SUMIFS(Hareketler!$F$5:$F$504,Hareketler!$B$5:$B$504,A482))</f>
      </c>
      <c r="G482" s="9">
        <f>IF(A482="","",E482-F482)</f>
      </c>
      <c r="H482" s="14">
        <f>IF(A482="","",IF(G482&gt;0,"Borçlu",IF(G482&lt;0,"Alacaklı","Kapandı")))</f>
      </c>
    </row>
    <row r="483" spans="1:8" x14ac:dyDescent="0.25">
      <c r="A483" s="7"/>
      <c r="B483" s="7"/>
      <c r="C483" s="7"/>
      <c r="D483" s="7"/>
      <c r="E483" s="13">
        <f>IF(A483="","",SUMIFS(Hareketler!$E$5:$E$504,Hareketler!$B$5:$B$504,A483))</f>
      </c>
      <c r="F483" s="13">
        <f>IF(A483="","",SUMIFS(Hareketler!$F$5:$F$504,Hareketler!$B$5:$B$504,A483))</f>
      </c>
      <c r="G483" s="9">
        <f>IF(A483="","",E483-F483)</f>
      </c>
      <c r="H483" s="14">
        <f>IF(A483="","",IF(G483&gt;0,"Borçlu",IF(G483&lt;0,"Alacaklı","Kapandı")))</f>
      </c>
    </row>
    <row r="484" spans="1:8" x14ac:dyDescent="0.25">
      <c r="A484" s="7"/>
      <c r="B484" s="7"/>
      <c r="C484" s="7"/>
      <c r="D484" s="7"/>
      <c r="E484" s="13">
        <f>IF(A484="","",SUMIFS(Hareketler!$E$5:$E$504,Hareketler!$B$5:$B$504,A484))</f>
      </c>
      <c r="F484" s="13">
        <f>IF(A484="","",SUMIFS(Hareketler!$F$5:$F$504,Hareketler!$B$5:$B$504,A484))</f>
      </c>
      <c r="G484" s="9">
        <f>IF(A484="","",E484-F484)</f>
      </c>
      <c r="H484" s="14">
        <f>IF(A484="","",IF(G484&gt;0,"Borçlu",IF(G484&lt;0,"Alacaklı","Kapandı")))</f>
      </c>
    </row>
    <row r="485" spans="1:8" x14ac:dyDescent="0.25">
      <c r="A485" s="7"/>
      <c r="B485" s="7"/>
      <c r="C485" s="7"/>
      <c r="D485" s="7"/>
      <c r="E485" s="13">
        <f>IF(A485="","",SUMIFS(Hareketler!$E$5:$E$504,Hareketler!$B$5:$B$504,A485))</f>
      </c>
      <c r="F485" s="13">
        <f>IF(A485="","",SUMIFS(Hareketler!$F$5:$F$504,Hareketler!$B$5:$B$504,A485))</f>
      </c>
      <c r="G485" s="9">
        <f>IF(A485="","",E485-F485)</f>
      </c>
      <c r="H485" s="14">
        <f>IF(A485="","",IF(G485&gt;0,"Borçlu",IF(G485&lt;0,"Alacaklı","Kapandı")))</f>
      </c>
    </row>
    <row r="486" spans="1:8" x14ac:dyDescent="0.25">
      <c r="A486" s="7"/>
      <c r="B486" s="7"/>
      <c r="C486" s="7"/>
      <c r="D486" s="7"/>
      <c r="E486" s="13">
        <f>IF(A486="","",SUMIFS(Hareketler!$E$5:$E$504,Hareketler!$B$5:$B$504,A486))</f>
      </c>
      <c r="F486" s="13">
        <f>IF(A486="","",SUMIFS(Hareketler!$F$5:$F$504,Hareketler!$B$5:$B$504,A486))</f>
      </c>
      <c r="G486" s="9">
        <f>IF(A486="","",E486-F486)</f>
      </c>
      <c r="H486" s="14">
        <f>IF(A486="","",IF(G486&gt;0,"Borçlu",IF(G486&lt;0,"Alacaklı","Kapandı")))</f>
      </c>
    </row>
    <row r="487" spans="1:8" x14ac:dyDescent="0.25">
      <c r="A487" s="7"/>
      <c r="B487" s="7"/>
      <c r="C487" s="7"/>
      <c r="D487" s="7"/>
      <c r="E487" s="13">
        <f>IF(A487="","",SUMIFS(Hareketler!$E$5:$E$504,Hareketler!$B$5:$B$504,A487))</f>
      </c>
      <c r="F487" s="13">
        <f>IF(A487="","",SUMIFS(Hareketler!$F$5:$F$504,Hareketler!$B$5:$B$504,A487))</f>
      </c>
      <c r="G487" s="9">
        <f>IF(A487="","",E487-F487)</f>
      </c>
      <c r="H487" s="14">
        <f>IF(A487="","",IF(G487&gt;0,"Borçlu",IF(G487&lt;0,"Alacaklı","Kapandı")))</f>
      </c>
    </row>
    <row r="488" spans="1:8" x14ac:dyDescent="0.25">
      <c r="A488" s="7"/>
      <c r="B488" s="7"/>
      <c r="C488" s="7"/>
      <c r="D488" s="7"/>
      <c r="E488" s="13">
        <f>IF(A488="","",SUMIFS(Hareketler!$E$5:$E$504,Hareketler!$B$5:$B$504,A488))</f>
      </c>
      <c r="F488" s="13">
        <f>IF(A488="","",SUMIFS(Hareketler!$F$5:$F$504,Hareketler!$B$5:$B$504,A488))</f>
      </c>
      <c r="G488" s="9">
        <f>IF(A488="","",E488-F488)</f>
      </c>
      <c r="H488" s="14">
        <f>IF(A488="","",IF(G488&gt;0,"Borçlu",IF(G488&lt;0,"Alacaklı","Kapandı")))</f>
      </c>
    </row>
    <row r="489" spans="1:8" x14ac:dyDescent="0.25">
      <c r="A489" s="7"/>
      <c r="B489" s="7"/>
      <c r="C489" s="7"/>
      <c r="D489" s="7"/>
      <c r="E489" s="13">
        <f>IF(A489="","",SUMIFS(Hareketler!$E$5:$E$504,Hareketler!$B$5:$B$504,A489))</f>
      </c>
      <c r="F489" s="13">
        <f>IF(A489="","",SUMIFS(Hareketler!$F$5:$F$504,Hareketler!$B$5:$B$504,A489))</f>
      </c>
      <c r="G489" s="9">
        <f>IF(A489="","",E489-F489)</f>
      </c>
      <c r="H489" s="14">
        <f>IF(A489="","",IF(G489&gt;0,"Borçlu",IF(G489&lt;0,"Alacaklı","Kapandı")))</f>
      </c>
    </row>
    <row r="490" spans="1:8" x14ac:dyDescent="0.25">
      <c r="A490" s="7"/>
      <c r="B490" s="7"/>
      <c r="C490" s="7"/>
      <c r="D490" s="7"/>
      <c r="E490" s="13">
        <f>IF(A490="","",SUMIFS(Hareketler!$E$5:$E$504,Hareketler!$B$5:$B$504,A490))</f>
      </c>
      <c r="F490" s="13">
        <f>IF(A490="","",SUMIFS(Hareketler!$F$5:$F$504,Hareketler!$B$5:$B$504,A490))</f>
      </c>
      <c r="G490" s="9">
        <f>IF(A490="","",E490-F490)</f>
      </c>
      <c r="H490" s="14">
        <f>IF(A490="","",IF(G490&gt;0,"Borçlu",IF(G490&lt;0,"Alacaklı","Kapandı")))</f>
      </c>
    </row>
    <row r="491" spans="1:8" x14ac:dyDescent="0.25">
      <c r="A491" s="7"/>
      <c r="B491" s="7"/>
      <c r="C491" s="7"/>
      <c r="D491" s="7"/>
      <c r="E491" s="13">
        <f>IF(A491="","",SUMIFS(Hareketler!$E$5:$E$504,Hareketler!$B$5:$B$504,A491))</f>
      </c>
      <c r="F491" s="13">
        <f>IF(A491="","",SUMIFS(Hareketler!$F$5:$F$504,Hareketler!$B$5:$B$504,A491))</f>
      </c>
      <c r="G491" s="9">
        <f>IF(A491="","",E491-F491)</f>
      </c>
      <c r="H491" s="14">
        <f>IF(A491="","",IF(G491&gt;0,"Borçlu",IF(G491&lt;0,"Alacaklı","Kapandı")))</f>
      </c>
    </row>
    <row r="492" spans="1:8" x14ac:dyDescent="0.25">
      <c r="A492" s="7"/>
      <c r="B492" s="7"/>
      <c r="C492" s="7"/>
      <c r="D492" s="7"/>
      <c r="E492" s="13">
        <f>IF(A492="","",SUMIFS(Hareketler!$E$5:$E$504,Hareketler!$B$5:$B$504,A492))</f>
      </c>
      <c r="F492" s="13">
        <f>IF(A492="","",SUMIFS(Hareketler!$F$5:$F$504,Hareketler!$B$5:$B$504,A492))</f>
      </c>
      <c r="G492" s="9">
        <f>IF(A492="","",E492-F492)</f>
      </c>
      <c r="H492" s="14">
        <f>IF(A492="","",IF(G492&gt;0,"Borçlu",IF(G492&lt;0,"Alacaklı","Kapandı")))</f>
      </c>
    </row>
    <row r="493" spans="1:8" x14ac:dyDescent="0.25">
      <c r="A493" s="7"/>
      <c r="B493" s="7"/>
      <c r="C493" s="7"/>
      <c r="D493" s="7"/>
      <c r="E493" s="13">
        <f>IF(A493="","",SUMIFS(Hareketler!$E$5:$E$504,Hareketler!$B$5:$B$504,A493))</f>
      </c>
      <c r="F493" s="13">
        <f>IF(A493="","",SUMIFS(Hareketler!$F$5:$F$504,Hareketler!$B$5:$B$504,A493))</f>
      </c>
      <c r="G493" s="9">
        <f>IF(A493="","",E493-F493)</f>
      </c>
      <c r="H493" s="14">
        <f>IF(A493="","",IF(G493&gt;0,"Borçlu",IF(G493&lt;0,"Alacaklı","Kapandı")))</f>
      </c>
    </row>
    <row r="494" spans="1:8" x14ac:dyDescent="0.25">
      <c r="A494" s="7"/>
      <c r="B494" s="7"/>
      <c r="C494" s="7"/>
      <c r="D494" s="7"/>
      <c r="E494" s="13">
        <f>IF(A494="","",SUMIFS(Hareketler!$E$5:$E$504,Hareketler!$B$5:$B$504,A494))</f>
      </c>
      <c r="F494" s="13">
        <f>IF(A494="","",SUMIFS(Hareketler!$F$5:$F$504,Hareketler!$B$5:$B$504,A494))</f>
      </c>
      <c r="G494" s="9">
        <f>IF(A494="","",E494-F494)</f>
      </c>
      <c r="H494" s="14">
        <f>IF(A494="","",IF(G494&gt;0,"Borçlu",IF(G494&lt;0,"Alacaklı","Kapandı")))</f>
      </c>
    </row>
    <row r="495" spans="1:8" x14ac:dyDescent="0.25">
      <c r="A495" s="7"/>
      <c r="B495" s="7"/>
      <c r="C495" s="7"/>
      <c r="D495" s="7"/>
      <c r="E495" s="13">
        <f>IF(A495="","",SUMIFS(Hareketler!$E$5:$E$504,Hareketler!$B$5:$B$504,A495))</f>
      </c>
      <c r="F495" s="13">
        <f>IF(A495="","",SUMIFS(Hareketler!$F$5:$F$504,Hareketler!$B$5:$B$504,A495))</f>
      </c>
      <c r="G495" s="9">
        <f>IF(A495="","",E495-F495)</f>
      </c>
      <c r="H495" s="14">
        <f>IF(A495="","",IF(G495&gt;0,"Borçlu",IF(G495&lt;0,"Alacaklı","Kapandı")))</f>
      </c>
    </row>
    <row r="496" spans="1:8" x14ac:dyDescent="0.25">
      <c r="A496" s="7"/>
      <c r="B496" s="7"/>
      <c r="C496" s="7"/>
      <c r="D496" s="7"/>
      <c r="E496" s="13">
        <f>IF(A496="","",SUMIFS(Hareketler!$E$5:$E$504,Hareketler!$B$5:$B$504,A496))</f>
      </c>
      <c r="F496" s="13">
        <f>IF(A496="","",SUMIFS(Hareketler!$F$5:$F$504,Hareketler!$B$5:$B$504,A496))</f>
      </c>
      <c r="G496" s="9">
        <f>IF(A496="","",E496-F496)</f>
      </c>
      <c r="H496" s="14">
        <f>IF(A496="","",IF(G496&gt;0,"Borçlu",IF(G496&lt;0,"Alacaklı","Kapandı")))</f>
      </c>
    </row>
    <row r="497" spans="1:8" x14ac:dyDescent="0.25">
      <c r="A497" s="7"/>
      <c r="B497" s="7"/>
      <c r="C497" s="7"/>
      <c r="D497" s="7"/>
      <c r="E497" s="13">
        <f>IF(A497="","",SUMIFS(Hareketler!$E$5:$E$504,Hareketler!$B$5:$B$504,A497))</f>
      </c>
      <c r="F497" s="13">
        <f>IF(A497="","",SUMIFS(Hareketler!$F$5:$F$504,Hareketler!$B$5:$B$504,A497))</f>
      </c>
      <c r="G497" s="9">
        <f>IF(A497="","",E497-F497)</f>
      </c>
      <c r="H497" s="14">
        <f>IF(A497="","",IF(G497&gt;0,"Borçlu",IF(G497&lt;0,"Alacaklı","Kapandı")))</f>
      </c>
    </row>
    <row r="498" spans="1:8" x14ac:dyDescent="0.25">
      <c r="A498" s="7"/>
      <c r="B498" s="7"/>
      <c r="C498" s="7"/>
      <c r="D498" s="7"/>
      <c r="E498" s="13">
        <f>IF(A498="","",SUMIFS(Hareketler!$E$5:$E$504,Hareketler!$B$5:$B$504,A498))</f>
      </c>
      <c r="F498" s="13">
        <f>IF(A498="","",SUMIFS(Hareketler!$F$5:$F$504,Hareketler!$B$5:$B$504,A498))</f>
      </c>
      <c r="G498" s="9">
        <f>IF(A498="","",E498-F498)</f>
      </c>
      <c r="H498" s="14">
        <f>IF(A498="","",IF(G498&gt;0,"Borçlu",IF(G498&lt;0,"Alacaklı","Kapandı")))</f>
      </c>
    </row>
    <row r="499" spans="1:8" x14ac:dyDescent="0.25">
      <c r="A499" s="7"/>
      <c r="B499" s="7"/>
      <c r="C499" s="7"/>
      <c r="D499" s="7"/>
      <c r="E499" s="13">
        <f>IF(A499="","",SUMIFS(Hareketler!$E$5:$E$504,Hareketler!$B$5:$B$504,A499))</f>
      </c>
      <c r="F499" s="13">
        <f>IF(A499="","",SUMIFS(Hareketler!$F$5:$F$504,Hareketler!$B$5:$B$504,A499))</f>
      </c>
      <c r="G499" s="9">
        <f>IF(A499="","",E499-F499)</f>
      </c>
      <c r="H499" s="14">
        <f>IF(A499="","",IF(G499&gt;0,"Borçlu",IF(G499&lt;0,"Alacaklı","Kapandı")))</f>
      </c>
    </row>
    <row r="500" spans="1:8" x14ac:dyDescent="0.25">
      <c r="A500" s="7"/>
      <c r="B500" s="7"/>
      <c r="C500" s="7"/>
      <c r="D500" s="7"/>
      <c r="E500" s="13">
        <f>IF(A500="","",SUMIFS(Hareketler!$E$5:$E$504,Hareketler!$B$5:$B$504,A500))</f>
      </c>
      <c r="F500" s="13">
        <f>IF(A500="","",SUMIFS(Hareketler!$F$5:$F$504,Hareketler!$B$5:$B$504,A500))</f>
      </c>
      <c r="G500" s="9">
        <f>IF(A500="","",E500-F500)</f>
      </c>
      <c r="H500" s="14">
        <f>IF(A500="","",IF(G500&gt;0,"Borçlu",IF(G500&lt;0,"Alacaklı","Kapandı")))</f>
      </c>
    </row>
    <row r="501" spans="1:8" x14ac:dyDescent="0.25">
      <c r="A501" s="7"/>
      <c r="B501" s="7"/>
      <c r="C501" s="7"/>
      <c r="D501" s="7"/>
      <c r="E501" s="13">
        <f>IF(A501="","",SUMIFS(Hareketler!$E$5:$E$504,Hareketler!$B$5:$B$504,A501))</f>
      </c>
      <c r="F501" s="13">
        <f>IF(A501="","",SUMIFS(Hareketler!$F$5:$F$504,Hareketler!$B$5:$B$504,A501))</f>
      </c>
      <c r="G501" s="9">
        <f>IF(A501="","",E501-F501)</f>
      </c>
      <c r="H501" s="14">
        <f>IF(A501="","",IF(G501&gt;0,"Borçlu",IF(G501&lt;0,"Alacaklı","Kapandı")))</f>
      </c>
    </row>
    <row r="502" spans="1:8" x14ac:dyDescent="0.25">
      <c r="A502" s="7"/>
      <c r="B502" s="7"/>
      <c r="C502" s="7"/>
      <c r="D502" s="7"/>
      <c r="E502" s="13">
        <f>IF(A502="","",SUMIFS(Hareketler!$E$5:$E$504,Hareketler!$B$5:$B$504,A502))</f>
      </c>
      <c r="F502" s="13">
        <f>IF(A502="","",SUMIFS(Hareketler!$F$5:$F$504,Hareketler!$B$5:$B$504,A502))</f>
      </c>
      <c r="G502" s="9">
        <f>IF(A502="","",E502-F502)</f>
      </c>
      <c r="H502" s="14">
        <f>IF(A502="","",IF(G502&gt;0,"Borçlu",IF(G502&lt;0,"Alacaklı","Kapandı")))</f>
      </c>
    </row>
    <row r="503" spans="1:8" x14ac:dyDescent="0.25">
      <c r="A503" s="7"/>
      <c r="B503" s="7"/>
      <c r="C503" s="7"/>
      <c r="D503" s="7"/>
      <c r="E503" s="13">
        <f>IF(A503="","",SUMIFS(Hareketler!$E$5:$E$504,Hareketler!$B$5:$B$504,A503))</f>
      </c>
      <c r="F503" s="13">
        <f>IF(A503="","",SUMIFS(Hareketler!$F$5:$F$504,Hareketler!$B$5:$B$504,A503))</f>
      </c>
      <c r="G503" s="9">
        <f>IF(A503="","",E503-F503)</f>
      </c>
      <c r="H503" s="14">
        <f>IF(A503="","",IF(G503&gt;0,"Borçlu",IF(G503&lt;0,"Alacaklı","Kapandı")))</f>
      </c>
    </row>
    <row r="504" spans="1:8" x14ac:dyDescent="0.25">
      <c r="A504" s="7"/>
      <c r="B504" s="7"/>
      <c r="C504" s="7"/>
      <c r="D504" s="7"/>
      <c r="E504" s="13">
        <f>IF(A504="","",SUMIFS(Hareketler!$E$5:$E$504,Hareketler!$B$5:$B$504,A504))</f>
      </c>
      <c r="F504" s="13">
        <f>IF(A504="","",SUMIFS(Hareketler!$F$5:$F$504,Hareketler!$B$5:$B$504,A504))</f>
      </c>
      <c r="G504" s="9">
        <f>IF(A504="","",E504-F504)</f>
      </c>
      <c r="H504" s="14">
        <f>IF(A504="","",IF(G504&gt;0,"Borçlu",IF(G504&lt;0,"Alacaklı","Kapandı")))</f>
      </c>
    </row>
  </sheetData>
  <autoFilter ref="A4:H4"/>
  <dataValidations count="1">
    <dataValidation type="list" allowBlank="1" showErrorMessage="1" errorStyle="warning" errorTitle="Listede yok" error="Bu değer listede yok. Önce ilgili sayfaya ekle ya da listeden seç." sqref="B5:B504">
      <formula1>"Müşteri,Tedarikçi,Her ikisi"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&amp;L&amp;8Sağlam Defter ücretsiz şablon · saglamdefter.com/sablonlar&amp;R&amp;8Sayfa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00" customWidth="1"/>
  </cols>
  <sheetData>
    <row r="1" ht="30" customHeight="1" spans="2:2" x14ac:dyDescent="0.25">
      <c r="B1" s="1" t="s">
        <v>38</v>
      </c>
    </row>
    <row r="3" ht="32" customHeight="1" spans="1:2" x14ac:dyDescent="0.25">
      <c r="A3" s="15">
        <v>1</v>
      </c>
      <c r="B3" s="16" t="s">
        <v>39</v>
      </c>
    </row>
    <row r="4" ht="32" customHeight="1" spans="1:2" x14ac:dyDescent="0.25">
      <c r="A4" s="15">
        <v>2</v>
      </c>
      <c r="B4" s="16" t="s">
        <v>40</v>
      </c>
    </row>
    <row r="5" ht="32" customHeight="1" spans="1:2" x14ac:dyDescent="0.25">
      <c r="A5" s="15">
        <v>3</v>
      </c>
      <c r="B5" s="16" t="s">
        <v>41</v>
      </c>
    </row>
    <row r="6" ht="20" customHeight="1" spans="1:2" x14ac:dyDescent="0.25">
      <c r="A6" s="15">
        <v>4</v>
      </c>
      <c r="B6" s="16" t="s">
        <v>42</v>
      </c>
    </row>
    <row r="7" ht="32" customHeight="1" spans="1:2" x14ac:dyDescent="0.25">
      <c r="A7" s="15">
        <v>5</v>
      </c>
      <c r="B7" s="16" t="s">
        <v>43</v>
      </c>
    </row>
    <row r="9" spans="2:2" x14ac:dyDescent="0.25">
      <c r="B9" s="17" t="s">
        <v>44</v>
      </c>
    </row>
    <row r="10" ht="32" customHeight="1" spans="2:2" x14ac:dyDescent="0.25">
      <c r="B10" s="16" t="s">
        <v>45</v>
      </c>
    </row>
    <row r="11" ht="32" customHeight="1" spans="2:2" x14ac:dyDescent="0.25">
      <c r="B11" s="16" t="s">
        <v>46</v>
      </c>
    </row>
    <row r="12" ht="20" customHeight="1" spans="2:2" x14ac:dyDescent="0.25">
      <c r="B12" s="16" t="s">
        <v>47</v>
      </c>
    </row>
    <row r="13" ht="32" customHeight="1" spans="2:2" x14ac:dyDescent="0.25">
      <c r="B13" s="16" t="s">
        <v>48</v>
      </c>
    </row>
    <row r="15" spans="2:2" x14ac:dyDescent="0.25">
      <c r="B15" s="18" t="s">
        <v>49</v>
      </c>
    </row>
  </sheetData>
  <hyperlinks>
    <hyperlink ref="B1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Hareketler</vt:lpstr>
      <vt:lpstr>Cariler</vt:lpstr>
      <vt:lpstr>Nasıl kullanılır</vt:lpstr>
    </vt:vector>
  </TitlesOfParts>
  <Company>Sağlam Defter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Sağlam Defter</dc:creator>
  <dc:title>Cari hesap takip</dc:title>
  <dc:subject>Cari hesap takip</dc:subject>
  <dc:description>Ücretsiz şablon. Kaynak: https://saglamdefter.com/sablonlar</dc:description>
  <cp:keywords/>
  <cp:category/>
  <cp:lastModifiedBy>Sağlam Defter</cp:lastModifiedBy>
  <dcterms:created xsi:type="dcterms:W3CDTF">2026-10-15T09:00:00Z</dcterms:created>
  <dcterms:modified xsi:type="dcterms:W3CDTF">2026-10-15T09:00:00Z</dcterms:modified>
</cp:coreProperties>
</file>